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cbncnbccs.sharepoint.com/sites/RapportderesponsabilitSociale/Shared Documents/General/Divulgations ESG/Données ESG/2024/Publication bnc.ca/"/>
    </mc:Choice>
  </mc:AlternateContent>
  <xr:revisionPtr revIDLastSave="3696" documentId="8_{031B000C-D3AE-4C44-AD47-56EA1F6ED8F3}" xr6:coauthVersionLast="47" xr6:coauthVersionMax="47" xr10:uidLastSave="{A1F800B4-D48C-4FB4-A2FF-A4B18C2BC9CB}"/>
  <bookViews>
    <workbookView xWindow="28680" yWindow="75" windowWidth="29040" windowHeight="15840" activeTab="5" xr2:uid="{EEBE74C5-26D4-48C5-B252-1719785D69FC}"/>
  </bookViews>
  <sheets>
    <sheet name="Cover" sheetId="4" r:id="rId1"/>
    <sheet name="Environment" sheetId="1" r:id="rId2"/>
    <sheet name="Clients" sheetId="2" r:id="rId3"/>
    <sheet name="Employees" sheetId="5" r:id="rId4"/>
    <sheet name="Community" sheetId="6" r:id="rId5"/>
    <sheet name="Governance" sheetId="3" r:id="rId6"/>
  </sheets>
  <definedNames>
    <definedName name="_xlnm.Print_Area" localSheetId="2">Clients!$A$1:$E$15</definedName>
    <definedName name="_xlnm.Print_Area" localSheetId="4">Community!$A$1:$E$11</definedName>
    <definedName name="_xlnm.Print_Area" localSheetId="0">Cover!$A$1:$F$8</definedName>
    <definedName name="_xlnm.Print_Area" localSheetId="3">Employees!$A$1:$E$119</definedName>
    <definedName name="_xlnm.Print_Area" localSheetId="1">Environment!$A$1:$F$41</definedName>
    <definedName name="_xlnm.Print_Area" localSheetId="5">Governance!$A$1:$E$26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D6" i="1"/>
  <c r="C6" i="1" l="1"/>
  <c r="D20" i="5" l="1"/>
  <c r="E10" i="1" l="1"/>
  <c r="E6" i="1"/>
  <c r="F10"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C259279-D69D-46A1-8DD1-22EB8C163972}" keepAlive="1" name="Requête - 3_Social_Employé e s" description="Connexion à la requête « 3_Social_Employé e s » dans le classeur." type="5" refreshedVersion="0" background="1" saveData="1">
    <dbPr connection="Provider=Microsoft.Mashup.OleDb.1;Data Source=$Workbook$;Location=&quot;3_Social_Employé e s&quot;;Extended Properties=&quot;&quot;" command="SELECT * FROM [3_Social_Employé e s]"/>
  </connection>
  <connection id="2" xr16:uid="{D4134DE9-230F-49F5-8BD2-8D91E485E621}" keepAlive="1" name="Requête - 3_Social_Employé e s (2)" description="Connexion à la requête « 3_Social_Employé e s (2) » dans le classeur." type="5" refreshedVersion="0" background="1" saveData="1">
    <dbPr connection="Provider=Microsoft.Mashup.OleDb.1;Data Source=$Workbook$;Location=&quot;3_Social_Employé e s (2)&quot;;Extended Properties=&quot;&quot;" command="SELECT * FROM [3_Social_Employé e s (2)]"/>
  </connection>
</connections>
</file>

<file path=xl/sharedStrings.xml><?xml version="1.0" encoding="utf-8"?>
<sst xmlns="http://schemas.openxmlformats.org/spreadsheetml/2006/main" count="381" uniqueCount="316">
  <si>
    <t>s.o.</t>
  </si>
  <si>
    <t>Formations faite aux contracteurs/fournisseurs sur le code de déontologie</t>
  </si>
  <si>
    <t>Nombre de bris au code de conduite et faire un breakdown par thème (confidentialité, corruption, discrimination)</t>
  </si>
  <si>
    <t>Ratio CEO-to-Employee</t>
  </si>
  <si>
    <t>Rémunération médiane des femmes par rapport à celle des hommes</t>
  </si>
  <si>
    <t>faire l'anayse par niveau hiérarchique</t>
  </si>
  <si>
    <t>Revenus/profits/taxes par juridiction où nous opérons</t>
  </si>
  <si>
    <t>Nombre d'incidents TI (pas besoin d'être public)</t>
  </si>
  <si>
    <t>Impact financier causé par les incidents TI (pas besoin d'être public)</t>
  </si>
  <si>
    <t>Nombre total de bris de sécurité ou d'incident cybersécurité (pas besoin d'être public)</t>
  </si>
  <si>
    <t>Nombre total de data breaches (pas besoin d'être public)</t>
  </si>
  <si>
    <t>Nombre total de clients et employés affectés par un bris de données (pas besoin d'être public)</t>
  </si>
  <si>
    <t>Montant total payé en amendes ou pénalités en lien avec des bris de données ou des incidents de cybersécurité (pas besoin d'être public)</t>
  </si>
  <si>
    <t>Nombre de plaintes reçues et retenues en lien avec des bris de données personnelles</t>
  </si>
  <si>
    <t>Nombre de plaintes d'organismes réglementaires en lien avec des bris de données personnelles</t>
  </si>
  <si>
    <t>Pourcentage d'employés qui ont complété la formation ESG</t>
  </si>
  <si>
    <t xml:space="preserve">Hommes </t>
  </si>
  <si>
    <t>LGBTQ2+</t>
  </si>
  <si>
    <r>
      <t xml:space="preserve">Publication : </t>
    </r>
    <r>
      <rPr>
        <sz val="11"/>
        <rFont val="Aptos"/>
        <family val="2"/>
      </rPr>
      <t>March 2025</t>
    </r>
  </si>
  <si>
    <t>2024 
ESG Dashboard
of National Bank of Canada</t>
  </si>
  <si>
    <t>Carbon-related assets</t>
  </si>
  <si>
    <t>Category</t>
  </si>
  <si>
    <t>Performance indicator</t>
  </si>
  <si>
    <t>2019 
(Baseline year)</t>
  </si>
  <si>
    <t>Clients</t>
  </si>
  <si>
    <t>87.5%</t>
  </si>
  <si>
    <t>3.98%</t>
  </si>
  <si>
    <t>76.1%</t>
  </si>
  <si>
    <t>74.9%</t>
  </si>
  <si>
    <t>4.32%</t>
  </si>
  <si>
    <t>4.0%</t>
  </si>
  <si>
    <t>6.4%</t>
  </si>
  <si>
    <t>7.8%</t>
  </si>
  <si>
    <t>7.0%</t>
  </si>
  <si>
    <t>4) Employees in a Level 1 to 9 management function.</t>
  </si>
  <si>
    <t>5) Employees in a Level 1 to 4 management function.</t>
  </si>
  <si>
    <t>6) Employees in a Level 5 to 9 management function.</t>
  </si>
  <si>
    <t>2) In Canada.</t>
  </si>
  <si>
    <t>3) As at December 31.</t>
  </si>
  <si>
    <t>1) Employee data calculated based on number of employees, not number of full-time equivalents.</t>
  </si>
  <si>
    <r>
      <t>Women</t>
    </r>
    <r>
      <rPr>
        <b/>
        <vertAlign val="superscript"/>
        <sz val="9"/>
        <color rgb="FFFF0000"/>
        <rFont val="Aptos"/>
        <family val="2"/>
      </rPr>
      <t>2,3</t>
    </r>
  </si>
  <si>
    <t>Engagement</t>
  </si>
  <si>
    <t>Women</t>
  </si>
  <si>
    <t>Men</t>
  </si>
  <si>
    <t>Under 20 years old</t>
  </si>
  <si>
    <t>20-29 years old</t>
  </si>
  <si>
    <t>30-39 years old</t>
  </si>
  <si>
    <t>40-49 years old</t>
  </si>
  <si>
    <t>50-59 years old</t>
  </si>
  <si>
    <t>60 years old and over</t>
  </si>
  <si>
    <t>Employees seniority</t>
  </si>
  <si>
    <t>Number of fatal workplace accidents</t>
  </si>
  <si>
    <t>Health and well-being</t>
  </si>
  <si>
    <t>Average investment per employee</t>
  </si>
  <si>
    <t>Non-managers</t>
  </si>
  <si>
    <t>Compensation and benefits</t>
  </si>
  <si>
    <t>Number of employees</t>
  </si>
  <si>
    <t>Number of countries of origin represented at the Bank</t>
  </si>
  <si>
    <t>Number of employees of origin other than Canada</t>
  </si>
  <si>
    <t>Number of different languages ​​spoken</t>
  </si>
  <si>
    <r>
      <t xml:space="preserve">Number of hours of volunteer work done by employees </t>
    </r>
    <r>
      <rPr>
        <vertAlign val="superscript"/>
        <sz val="9"/>
        <color rgb="FF231F20"/>
        <rFont val="Aptos"/>
        <family val="2"/>
      </rPr>
      <t>1</t>
    </r>
  </si>
  <si>
    <r>
      <t xml:space="preserve">Value of employee volunteer hours </t>
    </r>
    <r>
      <rPr>
        <vertAlign val="superscript"/>
        <sz val="9"/>
        <color rgb="FF231F20"/>
        <rFont val="Aptos"/>
        <family val="2"/>
      </rPr>
      <t>2</t>
    </r>
  </si>
  <si>
    <t>Financial Literacy</t>
  </si>
  <si>
    <t>Visitors to the Advice page on nbc.ca</t>
  </si>
  <si>
    <t>1) Estimate based on the number of employees who participated in volunteer work and events for an organization while receiving compensation from the Bank. As of 2022, estimated time dedicated to raising funds was excluded.</t>
  </si>
  <si>
    <t>2) The calculation is based on the number of employees who participated in group volunteer activities in Canada while receiving compensation from the Bank, multiplied by the average hourly rate.</t>
  </si>
  <si>
    <t>Investing in the community</t>
  </si>
  <si>
    <t>Supply</t>
  </si>
  <si>
    <t>Board of Directors</t>
  </si>
  <si>
    <t>Number of members</t>
  </si>
  <si>
    <t>Number of independent directors</t>
  </si>
  <si>
    <t>Percentage of women</t>
  </si>
  <si>
    <t>Percentage of visible minority</t>
  </si>
  <si>
    <t>Number of years as a Board member</t>
  </si>
  <si>
    <t>0 - 5 years</t>
  </si>
  <si>
    <t>6 - 10 years</t>
  </si>
  <si>
    <t>11 years and over</t>
  </si>
  <si>
    <t>Proportion by age group</t>
  </si>
  <si>
    <t>66 years or older</t>
  </si>
  <si>
    <t>56 - 65 years</t>
  </si>
  <si>
    <t>45 - 55 years</t>
  </si>
  <si>
    <t>44 years or younger</t>
  </si>
  <si>
    <t>Number of training sessions for members of the Board of Directors of the Bank</t>
  </si>
  <si>
    <t>Number of decisions regarding personal information involving the Bank rendered by regulatory agencies</t>
  </si>
  <si>
    <t>Income tax paid outside of Canada</t>
  </si>
  <si>
    <t>Political contribution</t>
  </si>
  <si>
    <t>Corporate Ethics</t>
  </si>
  <si>
    <t xml:space="preserve">1) Training includes modules on fighting money laundering and terrorist financing, anti-corruption and international sanctions. </t>
  </si>
  <si>
    <t>1) Some of the information provided in this report does not include Flinks Technology Inc. This has no significant impact on the information provided.</t>
  </si>
  <si>
    <t>Complementary data</t>
  </si>
  <si>
    <r>
      <t>Scope 1 emissions  (tCO</t>
    </r>
    <r>
      <rPr>
        <vertAlign val="subscript"/>
        <sz val="9"/>
        <color rgb="FF231F20"/>
        <rFont val="Aptos"/>
        <family val="2"/>
      </rPr>
      <t>2</t>
    </r>
    <r>
      <rPr>
        <sz val="9"/>
        <color rgb="FF231F20"/>
        <rFont val="Aptos"/>
        <family val="2"/>
      </rPr>
      <t>e)</t>
    </r>
  </si>
  <si>
    <r>
      <t>Scope 2 emissions (based on location) (tCO</t>
    </r>
    <r>
      <rPr>
        <vertAlign val="subscript"/>
        <sz val="9"/>
        <color rgb="FF231F20"/>
        <rFont val="Aptos"/>
        <family val="2"/>
      </rPr>
      <t>2</t>
    </r>
    <r>
      <rPr>
        <sz val="9"/>
        <color rgb="FF231F20"/>
        <rFont val="Aptos"/>
        <family val="2"/>
      </rPr>
      <t>e)</t>
    </r>
  </si>
  <si>
    <r>
      <t>Scope 3 emissions (tCO</t>
    </r>
    <r>
      <rPr>
        <vertAlign val="subscript"/>
        <sz val="9"/>
        <color rgb="FF231F20"/>
        <rFont val="Aptos"/>
        <family val="2"/>
      </rPr>
      <t>2</t>
    </r>
    <r>
      <rPr>
        <sz val="9"/>
        <color rgb="FF231F20"/>
        <rFont val="Aptos"/>
        <family val="2"/>
      </rPr>
      <t>e)</t>
    </r>
  </si>
  <si>
    <r>
      <t>Total Scope 1, 2 and 3 emissions (tCO</t>
    </r>
    <r>
      <rPr>
        <vertAlign val="subscript"/>
        <sz val="9"/>
        <color rgb="FF231F20"/>
        <rFont val="Aptos"/>
        <family val="2"/>
      </rPr>
      <t>2</t>
    </r>
    <r>
      <rPr>
        <sz val="9"/>
        <color rgb="FF231F20"/>
        <rFont val="Aptos"/>
        <family val="2"/>
      </rPr>
      <t>e)</t>
    </r>
  </si>
  <si>
    <t>Part of the energy consumption from renewable sources (%)</t>
  </si>
  <si>
    <r>
      <t>GHG emissions from our operational activities associated with our reduction target</t>
    </r>
    <r>
      <rPr>
        <b/>
        <vertAlign val="superscript"/>
        <sz val="9"/>
        <color rgb="FFFF0000"/>
        <rFont val="Aptos"/>
        <family val="2"/>
      </rPr>
      <t>1</t>
    </r>
  </si>
  <si>
    <t>Part of FSC certified printing paper used (%)</t>
  </si>
  <si>
    <t>Printing paper consumption (kg)</t>
  </si>
  <si>
    <r>
      <t>Category 1: Production of purchased goods and services (computer equipment, furniture, external administrative services and telecommunications services in Canada and paper in the supply chain) (tCO</t>
    </r>
    <r>
      <rPr>
        <vertAlign val="subscript"/>
        <sz val="9"/>
        <color rgb="FF231F20"/>
        <rFont val="Aptos"/>
        <family val="2"/>
      </rPr>
      <t>2</t>
    </r>
    <r>
      <rPr>
        <sz val="9"/>
        <color rgb="FF231F20"/>
        <rFont val="Aptos"/>
        <family val="2"/>
      </rPr>
      <t xml:space="preserve">e)  </t>
    </r>
  </si>
  <si>
    <r>
      <t>Category 3: Activities related to the production of energy sources (tCO</t>
    </r>
    <r>
      <rPr>
        <vertAlign val="subscript"/>
        <sz val="9"/>
        <color rgb="FF231F20"/>
        <rFont val="Aptos"/>
        <family val="2"/>
      </rPr>
      <t>2</t>
    </r>
    <r>
      <rPr>
        <sz val="9"/>
        <color rgb="FF231F20"/>
        <rFont val="Aptos"/>
        <family val="2"/>
      </rPr>
      <t>e)</t>
    </r>
  </si>
  <si>
    <r>
      <t>Category 5: Waste generated by operations (recycling transport in Canada only) (tCO</t>
    </r>
    <r>
      <rPr>
        <vertAlign val="subscript"/>
        <sz val="9"/>
        <color rgb="FF231F20"/>
        <rFont val="Aptos"/>
        <family val="2"/>
      </rPr>
      <t>2</t>
    </r>
    <r>
      <rPr>
        <sz val="9"/>
        <color rgb="FF231F20"/>
        <rFont val="Aptos"/>
        <family val="2"/>
      </rPr>
      <t>e)</t>
    </r>
  </si>
  <si>
    <r>
      <t>Category 4: Paid transportation and distribution of goods (courier and mail services paid for by the Bank in Canada only) (tCO</t>
    </r>
    <r>
      <rPr>
        <vertAlign val="subscript"/>
        <sz val="9"/>
        <color rgb="FF231F20"/>
        <rFont val="Aptos"/>
        <family val="2"/>
      </rPr>
      <t>2</t>
    </r>
    <r>
      <rPr>
        <sz val="9"/>
        <color rgb="FF231F20"/>
        <rFont val="Aptos"/>
        <family val="2"/>
      </rPr>
      <t>e)</t>
    </r>
  </si>
  <si>
    <r>
      <t>Category 6: Employee business travel (tCO</t>
    </r>
    <r>
      <rPr>
        <vertAlign val="subscript"/>
        <sz val="9"/>
        <color rgb="FF231F20"/>
        <rFont val="Aptos"/>
        <family val="2"/>
      </rPr>
      <t>2</t>
    </r>
    <r>
      <rPr>
        <sz val="9"/>
        <color rgb="FF231F20"/>
        <rFont val="Aptos"/>
        <family val="2"/>
      </rPr>
      <t>e)</t>
    </r>
  </si>
  <si>
    <t xml:space="preserve">74.8 </t>
  </si>
  <si>
    <t xml:space="preserve">52.8 </t>
  </si>
  <si>
    <r>
      <t>Value of assets under management managed by PRI signatories</t>
    </r>
    <r>
      <rPr>
        <vertAlign val="superscript"/>
        <sz val="9"/>
        <color rgb="FF231F20"/>
        <rFont val="Aptos"/>
        <family val="2"/>
      </rPr>
      <t>1</t>
    </r>
    <r>
      <rPr>
        <sz val="9"/>
        <color rgb="FF231F20"/>
        <rFont val="Aptos"/>
        <family val="2"/>
      </rPr>
      <t xml:space="preserve"> (in billions $)</t>
    </r>
  </si>
  <si>
    <t>3.0</t>
  </si>
  <si>
    <t xml:space="preserve">3.3 </t>
  </si>
  <si>
    <t xml:space="preserve">3.2 </t>
  </si>
  <si>
    <t>Table 1 - Environmental data</t>
  </si>
  <si>
    <r>
      <t>Residual materials</t>
    </r>
    <r>
      <rPr>
        <vertAlign val="superscript"/>
        <sz val="9"/>
        <color rgb="FF231F20"/>
        <rFont val="Aptos"/>
        <family val="2"/>
      </rPr>
      <t>10</t>
    </r>
    <r>
      <rPr>
        <sz val="9"/>
        <color rgb="FF231F20"/>
        <rFont val="Aptos"/>
        <family val="2"/>
      </rPr>
      <t xml:space="preserve"> (metric tonnes)</t>
    </r>
  </si>
  <si>
    <r>
      <t xml:space="preserve">Expanded GHG emissions picture from our operational activities as part of CDP </t>
    </r>
    <r>
      <rPr>
        <b/>
        <vertAlign val="superscript"/>
        <sz val="9"/>
        <color rgb="FFFF0000"/>
        <rFont val="Aptos"/>
        <family val="2"/>
      </rPr>
      <t>11</t>
    </r>
  </si>
  <si>
    <t>Table 2 - Clients data</t>
  </si>
  <si>
    <r>
      <t>Table 3 - Employees data</t>
    </r>
    <r>
      <rPr>
        <b/>
        <vertAlign val="superscript"/>
        <sz val="11"/>
        <color theme="1"/>
        <rFont val="Aptos"/>
        <family val="2"/>
      </rPr>
      <t>1</t>
    </r>
  </si>
  <si>
    <r>
      <t>Complementary data</t>
    </r>
    <r>
      <rPr>
        <b/>
        <vertAlign val="superscript"/>
        <sz val="9"/>
        <color rgb="FFFF0000"/>
        <rFont val="Aptos"/>
        <family val="2"/>
      </rPr>
      <t>2,3</t>
    </r>
  </si>
  <si>
    <r>
      <t>LGBTQ2+ community</t>
    </r>
    <r>
      <rPr>
        <b/>
        <vertAlign val="superscript"/>
        <sz val="9"/>
        <color rgb="FFFF0000"/>
        <rFont val="Aptos"/>
        <family val="2"/>
      </rPr>
      <t>2,3</t>
    </r>
  </si>
  <si>
    <t>5 years and over</t>
  </si>
  <si>
    <t>20 years and over</t>
  </si>
  <si>
    <t xml:space="preserve">Part of Personal Banking accounts with electronic statements </t>
  </si>
  <si>
    <r>
      <t>Assets under management managed by PRI signatories</t>
    </r>
    <r>
      <rPr>
        <vertAlign val="superscript"/>
        <sz val="9"/>
        <color rgb="FF231F20"/>
        <rFont val="Aptos"/>
        <family val="2"/>
      </rPr>
      <t>1</t>
    </r>
    <r>
      <rPr>
        <sz val="9"/>
        <color rgb="FF231F20"/>
        <rFont val="Aptos"/>
        <family val="2"/>
      </rPr>
      <t xml:space="preserve"> </t>
    </r>
  </si>
  <si>
    <t>Number of goods and services suppliers with a contract</t>
  </si>
  <si>
    <r>
      <t>Water use</t>
    </r>
    <r>
      <rPr>
        <vertAlign val="superscript"/>
        <sz val="9"/>
        <color rgb="FF231F20"/>
        <rFont val="Aptos"/>
        <family val="2"/>
      </rPr>
      <t>9</t>
    </r>
    <r>
      <rPr>
        <sz val="9"/>
        <color rgb="FF231F20"/>
        <rFont val="Aptos"/>
        <family val="2"/>
      </rPr>
      <t xml:space="preserve"> (millions of m</t>
    </r>
    <r>
      <rPr>
        <vertAlign val="superscript"/>
        <sz val="9"/>
        <color rgb="FF231F20"/>
        <rFont val="Aptos"/>
        <family val="2"/>
      </rPr>
      <t>3</t>
    </r>
    <r>
      <rPr>
        <sz val="9"/>
        <color rgb="FF231F20"/>
        <rFont val="Aptos"/>
        <family val="2"/>
      </rPr>
      <t>)</t>
    </r>
  </si>
  <si>
    <r>
      <t>Income taxes and other taxes paid in Canada</t>
    </r>
    <r>
      <rPr>
        <vertAlign val="superscript"/>
        <sz val="9"/>
        <color rgb="FF231F20"/>
        <rFont val="Aptos"/>
        <family val="2"/>
      </rPr>
      <t>2</t>
    </r>
  </si>
  <si>
    <r>
      <t>Total effective tax rate</t>
    </r>
    <r>
      <rPr>
        <vertAlign val="superscript"/>
        <sz val="9"/>
        <color rgb="FF231F20"/>
        <rFont val="Aptos"/>
        <family val="2"/>
      </rPr>
      <t>3</t>
    </r>
  </si>
  <si>
    <r>
      <t>Scope 2 emissions</t>
    </r>
    <r>
      <rPr>
        <vertAlign val="superscript"/>
        <sz val="9"/>
        <color rgb="FF231F20"/>
        <rFont val="Aptos"/>
        <family val="2"/>
      </rPr>
      <t>2</t>
    </r>
    <r>
      <rPr>
        <sz val="9"/>
        <color rgb="FF231F20"/>
        <rFont val="Aptos"/>
        <family val="2"/>
      </rPr>
      <t xml:space="preserve"> (tCO</t>
    </r>
    <r>
      <rPr>
        <vertAlign val="subscript"/>
        <sz val="9"/>
        <color rgb="FF231F20"/>
        <rFont val="Aptos"/>
        <family val="2"/>
      </rPr>
      <t>2</t>
    </r>
    <r>
      <rPr>
        <sz val="9"/>
        <color rgb="FF231F20"/>
        <rFont val="Aptos"/>
        <family val="2"/>
      </rPr>
      <t>e)</t>
    </r>
  </si>
  <si>
    <r>
      <t>Carbon-related assets in the total exposure to credit risk</t>
    </r>
    <r>
      <rPr>
        <vertAlign val="superscript"/>
        <sz val="9"/>
        <color rgb="FF231F20"/>
        <rFont val="Aptos"/>
        <family val="2"/>
      </rPr>
      <t xml:space="preserve">3 </t>
    </r>
    <r>
      <rPr>
        <sz val="9"/>
        <color rgb="FF231F20"/>
        <rFont val="Aptos"/>
        <family val="2"/>
      </rPr>
      <t>(%)</t>
    </r>
  </si>
  <si>
    <r>
      <t xml:space="preserve">1) </t>
    </r>
    <r>
      <rPr>
        <sz val="8"/>
        <rFont val="Aptos"/>
        <family val="2"/>
      </rPr>
      <t>This target covers Scopes 1, 2 and 3 emissions(for Scope 3 emissions included only employee business travel and paper in the supply chain) . This target includes our activities in Canada and the United States, as well as our subsidiary in Dublin, our branch in London and our representative offices abroad. It excludes our activities in Cambodia and Thailand. GHG emissions are accounted for according to the internationally recognized and used Greenhouse Gas Protocol Initiative (GHG Protocol) methodology and they are calculated by Groupe AGÉCO an independent third party. For more information, see the 2024 Climate Report on nbc.ca.</t>
    </r>
  </si>
  <si>
    <r>
      <t>9) The total volume of water used each year in all National Bank facilities was estimated by multiplying the surface area of these facilities by the average intensity of water use in our offices in Canada (REALPAC, 2012). For this calculation, each facility was first classified by surface area (e.g., under 100,000 ft</t>
    </r>
    <r>
      <rPr>
        <vertAlign val="superscript"/>
        <sz val="8"/>
        <color theme="1"/>
        <rFont val="Aptos"/>
        <family val="2"/>
      </rPr>
      <t>2</t>
    </r>
    <r>
      <rPr>
        <sz val="8"/>
        <color theme="1"/>
        <rFont val="Aptos"/>
        <family val="2"/>
      </rPr>
      <t>, between 100,000 and 249,999 ft</t>
    </r>
    <r>
      <rPr>
        <vertAlign val="superscript"/>
        <sz val="8"/>
        <color theme="1"/>
        <rFont val="Aptos"/>
        <family val="2"/>
      </rPr>
      <t>2</t>
    </r>
    <r>
      <rPr>
        <sz val="8"/>
        <color theme="1"/>
        <rFont val="Aptos"/>
        <family val="2"/>
      </rPr>
      <t>, etc.). Next, we assigned an average intensity of water use to each facility according to the building’s surface area as presented by REALPAC (2012). This represented around 778,010 m</t>
    </r>
    <r>
      <rPr>
        <vertAlign val="superscript"/>
        <sz val="8"/>
        <color theme="1"/>
        <rFont val="Aptos"/>
        <family val="2"/>
      </rPr>
      <t>3</t>
    </r>
    <r>
      <rPr>
        <sz val="8"/>
        <color theme="1"/>
        <rFont val="Aptos"/>
        <family val="2"/>
      </rPr>
      <t xml:space="preserve"> of water used in 2024 across the Bank, including branches, subsidiaries and offices abroad (761,472 m</t>
    </r>
    <r>
      <rPr>
        <vertAlign val="superscript"/>
        <sz val="8"/>
        <color theme="1"/>
        <rFont val="Aptos"/>
        <family val="2"/>
      </rPr>
      <t>2</t>
    </r>
    <r>
      <rPr>
        <sz val="8"/>
        <color theme="1"/>
        <rFont val="Aptos"/>
        <family val="2"/>
      </rPr>
      <t>, excluding ABMs).</t>
    </r>
  </si>
  <si>
    <t xml:space="preserve">The present ESG Dashboard supplements the information included in the 2024 Sustainability Report, the 2024 Climate Report and the 2024 Corporate Social Responsibility Statement of National Bank of Canada. Please refer to these documents for more details on the scope, reference frameworks, and the information that follows, including the cautions provided in the forward-looking statements.  </t>
  </si>
  <si>
    <r>
      <t>Emission intensity per revenue (tCO</t>
    </r>
    <r>
      <rPr>
        <vertAlign val="subscript"/>
        <sz val="9"/>
        <color rgb="FF231F20"/>
        <rFont val="Aptos"/>
        <family val="2"/>
      </rPr>
      <t>2</t>
    </r>
    <r>
      <rPr>
        <sz val="9"/>
        <color rgb="FF231F20"/>
        <rFont val="Aptos"/>
        <family val="2"/>
      </rPr>
      <t>e/$M)</t>
    </r>
    <r>
      <rPr>
        <vertAlign val="superscript"/>
        <sz val="9"/>
        <color rgb="FF231F20"/>
        <rFont val="Aptos"/>
        <family val="2"/>
      </rPr>
      <t>13</t>
    </r>
  </si>
  <si>
    <r>
      <t>Emission intensity per employee (tCO</t>
    </r>
    <r>
      <rPr>
        <vertAlign val="subscript"/>
        <sz val="9"/>
        <color rgb="FF231F20"/>
        <rFont val="Aptos"/>
        <family val="2"/>
      </rPr>
      <t>2</t>
    </r>
    <r>
      <rPr>
        <sz val="9"/>
        <color rgb="FF231F20"/>
        <rFont val="Aptos"/>
        <family val="2"/>
      </rPr>
      <t>e)</t>
    </r>
    <r>
      <rPr>
        <vertAlign val="superscript"/>
        <sz val="9"/>
        <color rgb="FF231F20"/>
        <rFont val="Aptos"/>
        <family val="2"/>
      </rPr>
      <t>14</t>
    </r>
  </si>
  <si>
    <t>At the Bank</t>
  </si>
  <si>
    <r>
      <t>In management roles</t>
    </r>
    <r>
      <rPr>
        <vertAlign val="superscript"/>
        <sz val="9"/>
        <color rgb="FF231F20"/>
        <rFont val="Aptos"/>
        <family val="2"/>
      </rPr>
      <t>4</t>
    </r>
  </si>
  <si>
    <r>
      <t>In intermediate management roles</t>
    </r>
    <r>
      <rPr>
        <vertAlign val="superscript"/>
        <sz val="9"/>
        <rFont val="Aptos"/>
        <family val="2"/>
      </rPr>
      <t>5</t>
    </r>
  </si>
  <si>
    <r>
      <t>In senior management roles</t>
    </r>
    <r>
      <rPr>
        <vertAlign val="superscript"/>
        <sz val="9"/>
        <rFont val="Aptos"/>
        <family val="2"/>
      </rPr>
      <t>6</t>
    </r>
  </si>
  <si>
    <r>
      <t>In STEM roles</t>
    </r>
    <r>
      <rPr>
        <vertAlign val="superscript"/>
        <sz val="9"/>
        <rFont val="Aptos"/>
        <family val="2"/>
      </rPr>
      <t>7</t>
    </r>
  </si>
  <si>
    <t>Across the sales force</t>
  </si>
  <si>
    <t xml:space="preserve">In professional roles </t>
  </si>
  <si>
    <t>Asian employees at the Bank</t>
  </si>
  <si>
    <t>Black employees at the Bank</t>
  </si>
  <si>
    <t>Black employees in student or intern roles</t>
  </si>
  <si>
    <t>Hispanic or Latino employees at the Bank</t>
  </si>
  <si>
    <t>Other race/ethnicity and nationality employees at the Bank</t>
  </si>
  <si>
    <t>White employees at the Bank</t>
  </si>
  <si>
    <t>Employees covered by collective agreements</t>
  </si>
  <si>
    <t>Employees with more than one year of service who have completed the self-identification questionnaire</t>
  </si>
  <si>
    <t>Employees with origins other than Canada</t>
  </si>
  <si>
    <t>Employees who have completed our inclusion and diversity training</t>
  </si>
  <si>
    <t>Employees who have completed our unconscious bias training</t>
  </si>
  <si>
    <t>Average number of hours of formal training per employee (h)</t>
  </si>
  <si>
    <t>9.5</t>
  </si>
  <si>
    <t>9.4</t>
  </si>
  <si>
    <t>28.2</t>
  </si>
  <si>
    <t>19.7</t>
  </si>
  <si>
    <t>25.4</t>
  </si>
  <si>
    <t>26.2</t>
  </si>
  <si>
    <t>17.3</t>
  </si>
  <si>
    <t>17.6</t>
  </si>
  <si>
    <t>17.7</t>
  </si>
  <si>
    <t>14.7</t>
  </si>
  <si>
    <t>28.3</t>
  </si>
  <si>
    <t>19.2</t>
  </si>
  <si>
    <t>0.7%</t>
  </si>
  <si>
    <t>0.6 %</t>
  </si>
  <si>
    <t>0.9%</t>
  </si>
  <si>
    <t>1.0%</t>
  </si>
  <si>
    <t>0.8%</t>
  </si>
  <si>
    <t>27.0</t>
  </si>
  <si>
    <t>29.0</t>
  </si>
  <si>
    <t>19.0</t>
  </si>
  <si>
    <t>32.0</t>
  </si>
  <si>
    <t>31.0</t>
  </si>
  <si>
    <t>Over 6,000</t>
  </si>
  <si>
    <t>Over 5,600</t>
  </si>
  <si>
    <t>Close to 5,200</t>
  </si>
  <si>
    <t>$57.5M</t>
  </si>
  <si>
    <t>$44M</t>
  </si>
  <si>
    <t>$3.7B</t>
  </si>
  <si>
    <t>$3.5B</t>
  </si>
  <si>
    <t>$3.3B</t>
  </si>
  <si>
    <t>$17M</t>
  </si>
  <si>
    <t>$16M</t>
  </si>
  <si>
    <t>$15M</t>
  </si>
  <si>
    <t>2,5M</t>
  </si>
  <si>
    <t>2,9M</t>
  </si>
  <si>
    <t>1,9M</t>
  </si>
  <si>
    <t>99.4%</t>
  </si>
  <si>
    <t>99.3%</t>
  </si>
  <si>
    <t>99.0%</t>
  </si>
  <si>
    <t>31.8%</t>
  </si>
  <si>
    <t>30.2%</t>
  </si>
  <si>
    <t>$1.18B</t>
  </si>
  <si>
    <t>$0.31B</t>
  </si>
  <si>
    <t xml:space="preserve">$1.09B </t>
  </si>
  <si>
    <t xml:space="preserve">$0.28B </t>
  </si>
  <si>
    <t>$1.37B</t>
  </si>
  <si>
    <t>$0.16B</t>
  </si>
  <si>
    <t>Over 65</t>
  </si>
  <si>
    <t>0.6141</t>
  </si>
  <si>
    <t xml:space="preserve">0.5939 </t>
  </si>
  <si>
    <t>0.5803</t>
  </si>
  <si>
    <t>0.021</t>
  </si>
  <si>
    <t>0.028</t>
  </si>
  <si>
    <t>0.026</t>
  </si>
  <si>
    <t>1.55</t>
  </si>
  <si>
    <t>1.98</t>
  </si>
  <si>
    <t>0.49</t>
  </si>
  <si>
    <t>0.58</t>
  </si>
  <si>
    <t>1.41</t>
  </si>
  <si>
    <t>0.52</t>
  </si>
  <si>
    <t>0.50</t>
  </si>
  <si>
    <t>1.50</t>
  </si>
  <si>
    <r>
      <t>Employees who have completed the annual compliance training</t>
    </r>
    <r>
      <rPr>
        <vertAlign val="superscript"/>
        <sz val="9"/>
        <color rgb="FF231F20"/>
        <rFont val="Aptos"/>
        <family val="2"/>
      </rPr>
      <t>1</t>
    </r>
  </si>
  <si>
    <r>
      <t>Unless otherwise indicated, all references in this document to “National Bank” or the “Bank” refers to the National Bank of Canada and its main subsidiaries in Canada</t>
    </r>
    <r>
      <rPr>
        <vertAlign val="superscript"/>
        <sz val="11"/>
        <color theme="1"/>
        <rFont val="Aptos"/>
        <family val="2"/>
      </rPr>
      <t>1</t>
    </r>
    <r>
      <rPr>
        <sz val="11"/>
        <color theme="1"/>
        <rFont val="Aptos"/>
        <family val="2"/>
      </rPr>
      <t>, data are as at October 31</t>
    </r>
    <r>
      <rPr>
        <vertAlign val="superscript"/>
        <sz val="11"/>
        <color theme="1"/>
        <rFont val="Aptos"/>
        <family val="2"/>
      </rPr>
      <t xml:space="preserve">st </t>
    </r>
    <r>
      <rPr>
        <sz val="11"/>
        <color theme="1"/>
        <rFont val="Aptos"/>
        <family val="2"/>
      </rPr>
      <t>and all amounts are expressed in Canadian dollars.</t>
    </r>
  </si>
  <si>
    <r>
      <t>Energy consumption</t>
    </r>
    <r>
      <rPr>
        <b/>
        <vertAlign val="superscript"/>
        <sz val="9"/>
        <color rgb="FFFF0000"/>
        <rFont val="Aptos"/>
        <family val="2"/>
      </rPr>
      <t>4</t>
    </r>
  </si>
  <si>
    <r>
      <t>Renewable energy consumption</t>
    </r>
    <r>
      <rPr>
        <vertAlign val="superscript"/>
        <sz val="9"/>
        <color rgb="FF231F20"/>
        <rFont val="Aptos"/>
        <family val="2"/>
      </rPr>
      <t>5</t>
    </r>
    <r>
      <rPr>
        <sz val="9"/>
        <color rgb="FF231F20"/>
        <rFont val="Aptos"/>
        <family val="2"/>
      </rPr>
      <t xml:space="preserve"> (MWh)</t>
    </r>
  </si>
  <si>
    <r>
      <t>Non-renewable energy consumption</t>
    </r>
    <r>
      <rPr>
        <vertAlign val="superscript"/>
        <sz val="9"/>
        <color rgb="FF231F20"/>
        <rFont val="Aptos"/>
        <family val="2"/>
      </rPr>
      <t>6</t>
    </r>
    <r>
      <rPr>
        <sz val="9"/>
        <color rgb="FF231F20"/>
        <rFont val="Aptos"/>
        <family val="2"/>
      </rPr>
      <t xml:space="preserve"> (MWh)</t>
    </r>
  </si>
  <si>
    <r>
      <t>Number of LEED certified buildings</t>
    </r>
    <r>
      <rPr>
        <vertAlign val="superscript"/>
        <sz val="9"/>
        <color rgb="FF231F20"/>
        <rFont val="Aptos"/>
        <family val="2"/>
      </rPr>
      <t>7</t>
    </r>
  </si>
  <si>
    <r>
      <t>Paper, water and residual materials</t>
    </r>
    <r>
      <rPr>
        <b/>
        <vertAlign val="superscript"/>
        <sz val="9"/>
        <color rgb="FFFF0000"/>
        <rFont val="Aptos"/>
        <family val="2"/>
      </rPr>
      <t>8</t>
    </r>
  </si>
  <si>
    <t>2) Emissions calculation is based on location according to the definition of the GHG Protocol</t>
  </si>
  <si>
    <t>5) Hydro, wind, solar, tidal and renewable natural gas energy.</t>
  </si>
  <si>
    <t>6) Natural gas, steam and heating oil.</t>
  </si>
  <si>
    <t xml:space="preserve">8) In Canada </t>
  </si>
  <si>
    <t>Number of complaints received by the Client Complaint Appeal Office</t>
  </si>
  <si>
    <t>86.5</t>
  </si>
  <si>
    <t>13) Emission intensity per revenue :Total Scope 1 and 2 emissions disclosed as part of CDP divided by the Bank's total revenue disclosed in the 2024 Annual Report.</t>
  </si>
  <si>
    <r>
      <t xml:space="preserve">Number of bank accounts offered with no fixed monthly fees for the persons aged 65 years or older, eligible for the </t>
    </r>
    <r>
      <rPr>
        <sz val="9"/>
        <rFont val="Aptos"/>
        <family val="2"/>
      </rPr>
      <t>Guaranteed Income Supplement</t>
    </r>
  </si>
  <si>
    <t xml:space="preserve">4) Covers the Bank's energy consumption in Canada and the United States, as well as for our subsidiary in Dublin, our branch in London and our representative offices abroad. It excludes our subsidiaries in Cambodia and Thailand. </t>
  </si>
  <si>
    <r>
      <t>Emission intensity per floor area (tCO</t>
    </r>
    <r>
      <rPr>
        <vertAlign val="subscript"/>
        <sz val="9"/>
        <color rgb="FF231F20"/>
        <rFont val="Aptos"/>
        <family val="2"/>
      </rPr>
      <t>2</t>
    </r>
    <r>
      <rPr>
        <sz val="9"/>
        <color rgb="FF231F20"/>
        <rFont val="Aptos"/>
        <family val="2"/>
      </rPr>
      <t>e/m</t>
    </r>
    <r>
      <rPr>
        <vertAlign val="superscript"/>
        <sz val="9"/>
        <color rgb="FF231F20"/>
        <rFont val="Aptos"/>
        <family val="2"/>
      </rPr>
      <t>2</t>
    </r>
    <r>
      <rPr>
        <sz val="9"/>
        <color rgb="FF231F20"/>
        <rFont val="Aptos"/>
        <family val="2"/>
      </rPr>
      <t>)</t>
    </r>
    <r>
      <rPr>
        <vertAlign val="superscript"/>
        <sz val="9"/>
        <color rgb="FF231F20"/>
        <rFont val="Aptos"/>
        <family val="2"/>
      </rPr>
      <t>12</t>
    </r>
  </si>
  <si>
    <t>12) Emission intensity per floor area : Total Scope 1 and 2 emissions disclosed as part of CDP divided by the total floor area of the Bank’s corporate spaces and branch in Canada and the United States, our subsidiary in Dublin, our branch in London,  our representative offices abroad, and our subsidiaries in Cambodia and Thailand.</t>
  </si>
  <si>
    <t>Donations of cash in the community (in millions $)</t>
  </si>
  <si>
    <t>1.7</t>
  </si>
  <si>
    <t>1.6</t>
  </si>
  <si>
    <t>1.4</t>
  </si>
  <si>
    <t>15.9</t>
  </si>
  <si>
    <r>
      <t>14.1</t>
    </r>
    <r>
      <rPr>
        <vertAlign val="superscript"/>
        <sz val="9"/>
        <color rgb="FF231F20"/>
        <rFont val="Aptos"/>
        <family val="2"/>
      </rPr>
      <t>3</t>
    </r>
  </si>
  <si>
    <t xml:space="preserve">4) This amount includes occupancy costs, technology (excluding depreciation), communications, professional fees, advertising and other goods and services. </t>
  </si>
  <si>
    <r>
      <t>Spending on goods and services in Canada</t>
    </r>
    <r>
      <rPr>
        <vertAlign val="superscript"/>
        <sz val="9"/>
        <color rgb="FF231F20"/>
        <rFont val="Aptos"/>
        <family val="2"/>
      </rPr>
      <t>4</t>
    </r>
    <r>
      <rPr>
        <sz val="9"/>
        <color rgb="FF231F20"/>
        <rFont val="Aptos"/>
        <family val="2"/>
      </rPr>
      <t xml:space="preserve"> (in billions $)</t>
    </r>
  </si>
  <si>
    <t>3) This amount includes philanthropics sponsorships.</t>
  </si>
  <si>
    <t>14.8</t>
  </si>
  <si>
    <t>1) PRI: United Nations Principles for Responsible Investment.</t>
  </si>
  <si>
    <t>In officer roles and member of the Senior Leadership Team</t>
  </si>
  <si>
    <t>Member of the Senior Leadership Team</t>
  </si>
  <si>
    <r>
      <t>Investment and 
development</t>
    </r>
    <r>
      <rPr>
        <b/>
        <vertAlign val="superscript"/>
        <sz val="9"/>
        <color rgb="FFFF0000"/>
        <rFont val="Aptos"/>
        <family val="2"/>
      </rPr>
      <t>12</t>
    </r>
  </si>
  <si>
    <r>
      <t>In professional roles</t>
    </r>
    <r>
      <rPr>
        <vertAlign val="superscript"/>
        <sz val="9"/>
        <color rgb="FF231F20"/>
        <rFont val="Aptos"/>
        <family val="2"/>
      </rPr>
      <t>8</t>
    </r>
  </si>
  <si>
    <r>
      <t xml:space="preserve"> Visible minorities</t>
    </r>
    <r>
      <rPr>
        <b/>
        <vertAlign val="superscript"/>
        <sz val="9"/>
        <color rgb="FFFF0000"/>
        <rFont val="Aptos"/>
        <family val="2"/>
      </rPr>
      <t>2,3,9</t>
    </r>
  </si>
  <si>
    <t xml:space="preserve">9) As defined under the Employment Equity Act. </t>
  </si>
  <si>
    <t>12) Unless otherwise indicated, applies to employees included in our human resources management tool, which covers nearly 70% of Bank employees. For the years before 2023, our management tool covered 75% of Bank employees.</t>
  </si>
  <si>
    <t>14) Excluding entry-level positions in the branch network and call centres.</t>
  </si>
  <si>
    <t>15) Workplace injuries that do not involve taking leave after the day of the accident.</t>
  </si>
  <si>
    <t>16) Workplace injuries that involve taking leave in the days following the accident.</t>
  </si>
  <si>
    <t>17) Percentage of work days lost due to occasional absences, family obligations and short-term sick leave under 26 weeks.</t>
  </si>
  <si>
    <t>18) In 2023, the increase in training investment results from the addition of on-the-job learning hours to the training hours already counted for independent study courses and virtual classes in the training plans for employees in new positions.</t>
  </si>
  <si>
    <r>
      <t>Indigenous Peoples</t>
    </r>
    <r>
      <rPr>
        <b/>
        <vertAlign val="superscript"/>
        <sz val="9"/>
        <color rgb="FFFF0000"/>
        <rFont val="Aptos"/>
        <family val="2"/>
      </rPr>
      <t>2,3,9</t>
    </r>
  </si>
  <si>
    <r>
      <t>Persons with disabilities</t>
    </r>
    <r>
      <rPr>
        <b/>
        <vertAlign val="superscript"/>
        <sz val="9"/>
        <color rgb="FFFF0000"/>
        <rFont val="Aptos"/>
        <family val="2"/>
      </rPr>
      <t>2,3,9</t>
    </r>
  </si>
  <si>
    <r>
      <t>Employees engagement index</t>
    </r>
    <r>
      <rPr>
        <vertAlign val="superscript"/>
        <sz val="9"/>
        <color rgb="FF231F20"/>
        <rFont val="Aptos"/>
        <family val="2"/>
      </rPr>
      <t>10</t>
    </r>
  </si>
  <si>
    <t>Visible minorities</t>
  </si>
  <si>
    <t>Persons with disabilities</t>
  </si>
  <si>
    <t>Indigenous Peoples</t>
  </si>
  <si>
    <r>
      <t>Inclusion index</t>
    </r>
    <r>
      <rPr>
        <vertAlign val="superscript"/>
        <sz val="9"/>
        <color theme="1"/>
        <rFont val="Aptos"/>
        <family val="2"/>
      </rPr>
      <t>11</t>
    </r>
  </si>
  <si>
    <r>
      <t>Hiring and Turnover</t>
    </r>
    <r>
      <rPr>
        <b/>
        <vertAlign val="superscript"/>
        <sz val="9"/>
        <color rgb="FFFF0000"/>
        <rFont val="Aptos"/>
        <family val="2"/>
      </rPr>
      <t>12</t>
    </r>
  </si>
  <si>
    <t>Average years of service of employees</t>
  </si>
  <si>
    <t>Number of new hires</t>
  </si>
  <si>
    <t>External turnover rate</t>
  </si>
  <si>
    <t>Voluntary turnover rate</t>
  </si>
  <si>
    <t>Less than 12 months of seniority turnover rate</t>
  </si>
  <si>
    <t>Less than 24 months of seniority turnover rate</t>
  </si>
  <si>
    <t>Internal mobility rate</t>
  </si>
  <si>
    <t>Promotion rate</t>
  </si>
  <si>
    <t>Women attrition rate</t>
  </si>
  <si>
    <t>Women total promotional rate</t>
  </si>
  <si>
    <r>
      <t>Internal recruitment rate</t>
    </r>
    <r>
      <rPr>
        <vertAlign val="superscript"/>
        <sz val="9"/>
        <color rgb="FF231F20"/>
        <rFont val="Aptos"/>
        <family val="2"/>
      </rPr>
      <t>14</t>
    </r>
  </si>
  <si>
    <r>
      <t>Number of minor injuries</t>
    </r>
    <r>
      <rPr>
        <vertAlign val="superscript"/>
        <sz val="9"/>
        <rFont val="Aptos"/>
        <family val="2"/>
      </rPr>
      <t>15</t>
    </r>
  </si>
  <si>
    <r>
      <t>Number of disabling injuries</t>
    </r>
    <r>
      <rPr>
        <vertAlign val="superscript"/>
        <sz val="9"/>
        <rFont val="Aptos"/>
        <family val="2"/>
      </rPr>
      <t>16</t>
    </r>
  </si>
  <si>
    <r>
      <t>Absenteeism rate</t>
    </r>
    <r>
      <rPr>
        <vertAlign val="superscript"/>
        <sz val="9"/>
        <color rgb="FF231F20"/>
        <rFont val="Aptos"/>
        <family val="2"/>
      </rPr>
      <t>12, 17</t>
    </r>
  </si>
  <si>
    <r>
      <t>$56M</t>
    </r>
    <r>
      <rPr>
        <vertAlign val="superscript"/>
        <sz val="9"/>
        <color rgb="FF231F20"/>
        <rFont val="Aptos"/>
        <family val="2"/>
      </rPr>
      <t>18</t>
    </r>
  </si>
  <si>
    <r>
      <t xml:space="preserve">Compensation and employee benefits </t>
    </r>
    <r>
      <rPr>
        <vertAlign val="superscript"/>
        <sz val="9"/>
        <rFont val="Aptos"/>
        <family val="2"/>
      </rPr>
      <t>19</t>
    </r>
  </si>
  <si>
    <r>
      <t xml:space="preserve">Bank's contribution to the Employee Share Ownership Plan </t>
    </r>
    <r>
      <rPr>
        <vertAlign val="superscript"/>
        <sz val="9"/>
        <rFont val="Aptos"/>
        <family val="2"/>
      </rPr>
      <t>19</t>
    </r>
  </si>
  <si>
    <t>In management roles in the sales force</t>
  </si>
  <si>
    <t>In management roles</t>
  </si>
  <si>
    <t>In intermediate management roles</t>
  </si>
  <si>
    <t>In senior management roles</t>
  </si>
  <si>
    <t>Asian employees in management roles</t>
  </si>
  <si>
    <t>Black employees in management roles</t>
  </si>
  <si>
    <t>Hispanic or Latino employees in management roles</t>
  </si>
  <si>
    <t>Other race/ethnicity and nationality employees in management rolesn</t>
  </si>
  <si>
    <t>White employees in management roles</t>
  </si>
  <si>
    <t>In management roles or professional roles</t>
  </si>
  <si>
    <t>Managers</t>
  </si>
  <si>
    <t>8) Employees with regular and active status, in a Level 1 to 9 professional position without management funtions.</t>
  </si>
  <si>
    <t>Table 4  - Community data</t>
  </si>
  <si>
    <t>Table 5 - Governance data</t>
  </si>
  <si>
    <t>7) STEM: positions in the following domains, but are not limited to, computer programmers, web developers, statisticians, software developers, engineers, physicists, scientists.</t>
  </si>
  <si>
    <t>3) In accordance with TCFD's definition of carbon-related assets.</t>
  </si>
  <si>
    <t>11) As part of its CDP reporting, the Bank discloses an expanded emissions picture of its operational activities using the GHG Protocol methodology and covers absolute scopes 1, 2 and 3 emissions (some scope 3 categories of the GHG protocol are not covered because they are not applicable or material, or the associated data are of insufficient quality or too difficult for the Bank to collect). This calculation covers all of the Bank's activities in Canada and the United States, our subsidiairy in Dublin, our branch in London, our representative offices abroad, and our subsidiaries in Cambodia and Thailand. For more information, see the 2024 Climate Report on nbc.ca.</t>
  </si>
  <si>
    <t>2) Active digital clients: total number of clients who have connected at least once to a digital transactional platform (Internet or mobile application) in the 90 days preceding October 31.</t>
  </si>
  <si>
    <t>3) No-fee chequing accounts are defined as bank accounts that provide basic services with no additional fees, no monthly or annual maintenance fees and no minimum balance requirements.</t>
  </si>
  <si>
    <t>Value of sustainable bonds in circulation issued by the Bank (in billions $)</t>
  </si>
  <si>
    <r>
      <t>Growth of clients active on digital channels</t>
    </r>
    <r>
      <rPr>
        <vertAlign val="superscript"/>
        <sz val="9"/>
        <color rgb="FF231F20"/>
        <rFont val="Aptos"/>
        <family val="2"/>
      </rPr>
      <t>2</t>
    </r>
    <r>
      <rPr>
        <sz val="9"/>
        <color rgb="FF231F20"/>
        <rFont val="Aptos"/>
        <family val="2"/>
      </rPr>
      <t xml:space="preserve"> in the Personal Banking sector </t>
    </r>
  </si>
  <si>
    <r>
      <t>Growth of clients active on digital channels</t>
    </r>
    <r>
      <rPr>
        <vertAlign val="superscript"/>
        <sz val="9"/>
        <color rgb="FF231F20"/>
        <rFont val="Aptos"/>
        <family val="2"/>
      </rPr>
      <t>2</t>
    </r>
    <r>
      <rPr>
        <sz val="9"/>
        <color rgb="FF231F20"/>
        <rFont val="Aptos"/>
        <family val="2"/>
      </rPr>
      <t xml:space="preserve"> in the Commercial Banking sector </t>
    </r>
  </si>
  <si>
    <r>
      <t>Number of chequing accounts with no fixed fees</t>
    </r>
    <r>
      <rPr>
        <vertAlign val="superscript"/>
        <sz val="9"/>
        <color rgb="FF231F20"/>
        <rFont val="Aptos"/>
        <family val="2"/>
      </rPr>
      <t>3</t>
    </r>
    <r>
      <rPr>
        <sz val="9"/>
        <color rgb="FF231F20"/>
        <rFont val="Aptos"/>
        <family val="2"/>
      </rPr>
      <t xml:space="preserve"> in Canada (no minimum balance)</t>
    </r>
  </si>
  <si>
    <t>10) The engagement index is established based on the My Voice, Our Experience internal survey, which was completed by 14,364 employees in fall 2024. The index measures the motivation level of a team to contribute to the success of the organization and to go above and beyond to achieve business objectives. We measure engagement using five statements.</t>
  </si>
  <si>
    <t>2) Includes income taxes, capital taxes and other taxes. For more information, see page 11 of the 2024 Corporate Social Responsibility Statement.</t>
  </si>
  <si>
    <t>3) Percentage is equal to total taxes paid divided by pre-tax income. The statutory tax rate was 28.0% in 2024 (for more information on income taxes, see Note 26 in the 2024 Annual Report).</t>
  </si>
  <si>
    <t xml:space="preserve">14) Emission intensity per employee : Total Scope 1 and 2 emissions disclosed as part of CDP divided by the number of Bank employees worldwide disclosed in the 2024 Annual Report. </t>
  </si>
  <si>
    <t>10) The Bank only reports metric tonnes of waste paper produced and recovered for recycling (via a secure destruction service). Greenhouse gas (GHG) emissions resulting from transporting waste paper to recycling facilities are accounted for in our GHG inventory and presented in our response to the CDP.</t>
  </si>
  <si>
    <t>7) The Bank disposed of one of its LEED certified building during the 2024 fiscal year.</t>
  </si>
  <si>
    <t>11) The inclusion index is an index of perception established based on the My Voice, Our Experience internal survey, which was completed by 14,364 employees in fall 2024. This index, which is measured using six statements</t>
  </si>
  <si>
    <t>13) Represents Bank employees in Canada and abroad.</t>
  </si>
  <si>
    <r>
      <t>19) Indicators from the Bank's Annual Report for the fiscal year ended October 31</t>
    </r>
    <r>
      <rPr>
        <vertAlign val="superscript"/>
        <sz val="8"/>
        <rFont val="Aptos"/>
        <family val="2"/>
      </rPr>
      <t>st</t>
    </r>
    <r>
      <rPr>
        <sz val="8"/>
        <rFont val="Aptos"/>
        <family val="2"/>
      </rPr>
      <t>.</t>
    </r>
  </si>
  <si>
    <t>Board committees whose mandate includes ESG responsibilities</t>
  </si>
  <si>
    <t>5.2%</t>
  </si>
  <si>
    <t>0.7780</t>
  </si>
  <si>
    <r>
      <t>Employees who remained employed by the Bank 12 months after their return from parental leave out of all the employees who benefited from a parental leave during the previous financial year</t>
    </r>
    <r>
      <rPr>
        <vertAlign val="superscript"/>
        <sz val="9"/>
        <color rgb="FF231F20"/>
        <rFont val="Aptos"/>
        <family val="2"/>
      </rPr>
      <t>2</t>
    </r>
    <r>
      <rPr>
        <sz val="9"/>
        <color rgb="FF231F20"/>
        <rFont val="Aptos"/>
        <family val="2"/>
      </rPr>
      <t xml:space="preserve"> </t>
    </r>
  </si>
  <si>
    <r>
      <t>Full-time workers</t>
    </r>
    <r>
      <rPr>
        <vertAlign val="superscript"/>
        <sz val="9"/>
        <rFont val="Aptos"/>
        <family val="2"/>
      </rPr>
      <t>13</t>
    </r>
  </si>
  <si>
    <t>Amount invested in developing employees' skills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</si>
</sst>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0"/>
    <numFmt numFmtId="166" formatCode="#,##0.0"/>
    <numFmt numFmtId="167" formatCode="0.0000"/>
    <numFmt numFmtId="168" formatCode="#,##0.000"/>
    <numFmt numFmtId="169" formatCode="0.0"/>
    <numFmt numFmtId="170" formatCode="#,##0.000\ &quot;$&quot;_);[Red]\(#,##0.000\ &quot;$&quot;\)"/>
  </numFmts>
  <fonts count="28" x14ac:knownFonts="1">
    <font>
      <sz val="11"/>
      <color theme="1"/>
      <name val="Calibri"/>
      <family val="2"/>
      <scheme val="minor"/>
    </font>
    <font>
      <sz val="11"/>
      <color theme="1"/>
      <name val="Calibri"/>
      <family val="2"/>
      <scheme val="minor"/>
    </font>
    <font>
      <sz val="8"/>
      <name val="Calibri"/>
      <family val="2"/>
      <scheme val="minor"/>
    </font>
    <font>
      <sz val="9"/>
      <color theme="1"/>
      <name val="Aptos"/>
      <family val="2"/>
    </font>
    <font>
      <sz val="8"/>
      <color theme="1"/>
      <name val="Aptos"/>
      <family val="2"/>
    </font>
    <font>
      <b/>
      <sz val="10"/>
      <color rgb="FFFFFFFF"/>
      <name val="Aptos"/>
      <family val="2"/>
    </font>
    <font>
      <b/>
      <sz val="9"/>
      <color rgb="FFFF0000"/>
      <name val="Aptos"/>
      <family val="2"/>
    </font>
    <font>
      <b/>
      <vertAlign val="superscript"/>
      <sz val="9"/>
      <color rgb="FFFF0000"/>
      <name val="Aptos"/>
      <family val="2"/>
    </font>
    <font>
      <sz val="9"/>
      <color rgb="FF231F20"/>
      <name val="Aptos"/>
      <family val="2"/>
    </font>
    <font>
      <sz val="9"/>
      <color rgb="FFFF0000"/>
      <name val="Aptos"/>
      <family val="2"/>
    </font>
    <font>
      <vertAlign val="superscript"/>
      <sz val="9"/>
      <color rgb="FF231F20"/>
      <name val="Aptos"/>
      <family val="2"/>
    </font>
    <font>
      <sz val="9"/>
      <name val="Aptos"/>
      <family val="2"/>
    </font>
    <font>
      <sz val="8"/>
      <name val="Aptos"/>
      <family val="2"/>
    </font>
    <font>
      <sz val="6"/>
      <color theme="1"/>
      <name val="Aptos"/>
      <family val="2"/>
    </font>
    <font>
      <sz val="11"/>
      <color theme="1"/>
      <name val="Aptos"/>
      <family val="2"/>
    </font>
    <font>
      <b/>
      <sz val="11"/>
      <color theme="1"/>
      <name val="Aptos"/>
      <family val="2"/>
    </font>
    <font>
      <sz val="10"/>
      <color theme="1"/>
      <name val="Aptos"/>
      <family val="2"/>
    </font>
    <font>
      <b/>
      <sz val="9"/>
      <color rgb="FFE41C23"/>
      <name val="Aptos"/>
      <family val="2"/>
    </font>
    <font>
      <sz val="11"/>
      <name val="Aptos"/>
      <family val="2"/>
    </font>
    <font>
      <b/>
      <vertAlign val="superscript"/>
      <sz val="11"/>
      <color theme="1"/>
      <name val="Aptos"/>
      <family val="2"/>
    </font>
    <font>
      <vertAlign val="superscript"/>
      <sz val="9"/>
      <name val="Aptos"/>
      <family val="2"/>
    </font>
    <font>
      <sz val="28"/>
      <color theme="1"/>
      <name val="Aptos"/>
      <family val="2"/>
    </font>
    <font>
      <sz val="11"/>
      <color rgb="FFFF0000"/>
      <name val="Aptos"/>
      <family val="2"/>
    </font>
    <font>
      <vertAlign val="subscript"/>
      <sz val="9"/>
      <color rgb="FF231F20"/>
      <name val="Aptos"/>
      <family val="2"/>
    </font>
    <font>
      <vertAlign val="superscript"/>
      <sz val="11"/>
      <color theme="1"/>
      <name val="Aptos"/>
      <family val="2"/>
    </font>
    <font>
      <vertAlign val="superscript"/>
      <sz val="9"/>
      <color theme="1"/>
      <name val="Aptos"/>
      <family val="2"/>
    </font>
    <font>
      <vertAlign val="superscript"/>
      <sz val="8"/>
      <color theme="1"/>
      <name val="Aptos"/>
      <family val="2"/>
    </font>
    <font>
      <vertAlign val="superscript"/>
      <sz val="8"/>
      <name val="Aptos"/>
      <family val="2"/>
    </font>
  </fonts>
  <fills count="6">
    <fill>
      <patternFill patternType="none"/>
    </fill>
    <fill>
      <patternFill patternType="gray125"/>
    </fill>
    <fill>
      <patternFill patternType="solid">
        <fgColor rgb="FFE8F5F6"/>
        <bgColor indexed="64"/>
      </patternFill>
    </fill>
    <fill>
      <patternFill patternType="solid">
        <fgColor rgb="FFFFFF00"/>
        <bgColor indexed="64"/>
      </patternFill>
    </fill>
    <fill>
      <patternFill patternType="solid">
        <fgColor rgb="FFE41C23"/>
        <bgColor indexed="64"/>
      </patternFill>
    </fill>
    <fill>
      <patternFill patternType="solid">
        <fgColor theme="0"/>
        <bgColor indexed="64"/>
      </patternFill>
    </fill>
  </fills>
  <borders count="56">
    <border>
      <left/>
      <right/>
      <top/>
      <bottom/>
      <diagonal/>
    </border>
    <border>
      <left/>
      <right/>
      <top style="medium">
        <color rgb="FFED1C24"/>
      </top>
      <bottom style="medium">
        <color rgb="FFED1C24"/>
      </bottom>
      <diagonal/>
    </border>
    <border>
      <left/>
      <right/>
      <top/>
      <bottom style="medium">
        <color rgb="FFFFFFFF"/>
      </bottom>
      <diagonal/>
    </border>
    <border>
      <left/>
      <right/>
      <top style="medium">
        <color rgb="FFED1C24"/>
      </top>
      <bottom/>
      <diagonal/>
    </border>
    <border>
      <left/>
      <right/>
      <top style="medium">
        <color rgb="FFFF0000"/>
      </top>
      <bottom style="medium">
        <color rgb="FFFFFFFF"/>
      </bottom>
      <diagonal/>
    </border>
    <border>
      <left/>
      <right/>
      <top/>
      <bottom style="medium">
        <color rgb="FFE41C23"/>
      </bottom>
      <diagonal/>
    </border>
    <border>
      <left/>
      <right/>
      <top style="medium">
        <color rgb="FFE41C23"/>
      </top>
      <bottom/>
      <diagonal/>
    </border>
    <border>
      <left/>
      <right/>
      <top/>
      <bottom style="medium">
        <color rgb="FFFF0000"/>
      </bottom>
      <diagonal/>
    </border>
    <border>
      <left/>
      <right style="medium">
        <color theme="0"/>
      </right>
      <top style="medium">
        <color rgb="FFED1C24"/>
      </top>
      <bottom style="medium">
        <color rgb="FFFFFFFF"/>
      </bottom>
      <diagonal/>
    </border>
    <border>
      <left/>
      <right style="medium">
        <color theme="0"/>
      </right>
      <top/>
      <bottom style="medium">
        <color rgb="FFFFFFFF"/>
      </bottom>
      <diagonal/>
    </border>
    <border>
      <left/>
      <right style="medium">
        <color theme="0"/>
      </right>
      <top/>
      <bottom/>
      <diagonal/>
    </border>
    <border>
      <left style="medium">
        <color theme="0"/>
      </left>
      <right/>
      <top style="medium">
        <color rgb="FFFFFFFF"/>
      </top>
      <bottom style="medium">
        <color rgb="FFFFFFFF"/>
      </bottom>
      <diagonal/>
    </border>
    <border>
      <left/>
      <right/>
      <top style="medium">
        <color rgb="FFFFFFFF"/>
      </top>
      <bottom/>
      <diagonal/>
    </border>
    <border>
      <left style="medium">
        <color theme="0"/>
      </left>
      <right/>
      <top/>
      <bottom style="medium">
        <color rgb="FFFFFFFF"/>
      </bottom>
      <diagonal/>
    </border>
    <border>
      <left/>
      <right style="medium">
        <color theme="0"/>
      </right>
      <top style="medium">
        <color rgb="FFFFFFFF"/>
      </top>
      <bottom/>
      <diagonal/>
    </border>
    <border>
      <left style="medium">
        <color theme="0"/>
      </left>
      <right/>
      <top style="medium">
        <color rgb="FFED1C24"/>
      </top>
      <bottom style="medium">
        <color rgb="FFFFFFFF"/>
      </bottom>
      <diagonal/>
    </border>
    <border>
      <left style="medium">
        <color theme="0"/>
      </left>
      <right/>
      <top/>
      <bottom/>
      <diagonal/>
    </border>
    <border>
      <left/>
      <right style="medium">
        <color theme="0"/>
      </right>
      <top/>
      <bottom style="medium">
        <color rgb="FFED1C24"/>
      </bottom>
      <diagonal/>
    </border>
    <border>
      <left style="medium">
        <color theme="0"/>
      </left>
      <right/>
      <top style="medium">
        <color rgb="FFFFFFFF"/>
      </top>
      <bottom style="medium">
        <color rgb="FFFF0000"/>
      </bottom>
      <diagonal/>
    </border>
    <border>
      <left/>
      <right style="thin">
        <color indexed="64"/>
      </right>
      <top/>
      <bottom style="medium">
        <color rgb="FFFF0000"/>
      </bottom>
      <diagonal/>
    </border>
    <border>
      <left/>
      <right style="medium">
        <color theme="0"/>
      </right>
      <top/>
      <bottom style="medium">
        <color rgb="FFFF0000"/>
      </bottom>
      <diagonal/>
    </border>
    <border>
      <left/>
      <right/>
      <top style="medium">
        <color rgb="FFFF0000"/>
      </top>
      <bottom/>
      <diagonal/>
    </border>
    <border>
      <left/>
      <right style="thin">
        <color indexed="64"/>
      </right>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top style="thin">
        <color theme="0" tint="-0.14999847407452621"/>
      </top>
      <bottom/>
      <diagonal/>
    </border>
    <border>
      <left/>
      <right style="medium">
        <color theme="0"/>
      </right>
      <top style="medium">
        <color rgb="FFE41C23"/>
      </top>
      <bottom/>
      <diagonal/>
    </border>
    <border>
      <left/>
      <right style="medium">
        <color theme="0"/>
      </right>
      <top style="medium">
        <color rgb="FFFF0000"/>
      </top>
      <bottom/>
      <diagonal/>
    </border>
    <border>
      <left/>
      <right/>
      <top style="medium">
        <color rgb="FFFF0000"/>
      </top>
      <bottom style="thin">
        <color theme="0" tint="-0.14999847407452621"/>
      </bottom>
      <diagonal/>
    </border>
    <border>
      <left/>
      <right/>
      <top style="thin">
        <color theme="0" tint="-0.14999847407452621"/>
      </top>
      <bottom style="medium">
        <color rgb="FFE41C23"/>
      </bottom>
      <diagonal/>
    </border>
    <border>
      <left/>
      <right style="medium">
        <color theme="0"/>
      </right>
      <top/>
      <bottom style="medium">
        <color rgb="FFE41C23"/>
      </bottom>
      <diagonal/>
    </border>
    <border>
      <left style="medium">
        <color theme="0"/>
      </left>
      <right/>
      <top style="medium">
        <color rgb="FFFFFFFF"/>
      </top>
      <bottom style="medium">
        <color rgb="FFE41C23"/>
      </bottom>
      <diagonal/>
    </border>
    <border>
      <left/>
      <right style="medium">
        <color theme="0"/>
      </right>
      <top style="medium">
        <color rgb="FFED1C24"/>
      </top>
      <bottom/>
      <diagonal/>
    </border>
    <border>
      <left style="medium">
        <color theme="0"/>
      </left>
      <right/>
      <top/>
      <bottom style="medium">
        <color rgb="FFE41C23"/>
      </bottom>
      <diagonal/>
    </border>
    <border>
      <left/>
      <right/>
      <top style="medium">
        <color rgb="FFFF0000"/>
      </top>
      <bottom style="medium">
        <color rgb="FFFF0000"/>
      </bottom>
      <diagonal/>
    </border>
    <border>
      <left/>
      <right style="thin">
        <color theme="0" tint="-0.14996795556505021"/>
      </right>
      <top style="medium">
        <color rgb="FFFF0000"/>
      </top>
      <bottom style="thin">
        <color theme="0" tint="-0.14996795556505021"/>
      </bottom>
      <diagonal/>
    </border>
    <border>
      <left style="thin">
        <color theme="0" tint="-0.14996795556505021"/>
      </left>
      <right style="thin">
        <color theme="0" tint="-0.14996795556505021"/>
      </right>
      <top style="medium">
        <color rgb="FFFF0000"/>
      </top>
      <bottom style="thin">
        <color theme="0" tint="-0.14996795556505021"/>
      </bottom>
      <diagonal/>
    </border>
    <border>
      <left style="thin">
        <color theme="0" tint="-0.14996795556505021"/>
      </left>
      <right/>
      <top style="medium">
        <color rgb="FFFF0000"/>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top/>
      <bottom style="medium">
        <color theme="0"/>
      </bottom>
      <diagonal/>
    </border>
    <border>
      <left/>
      <right/>
      <top/>
      <bottom style="thin">
        <color theme="0" tint="-4.9989318521683403E-2"/>
      </bottom>
      <diagonal/>
    </border>
    <border>
      <left/>
      <right/>
      <top/>
      <bottom style="thin">
        <color theme="0" tint="-0.14999847407452621"/>
      </bottom>
      <diagonal/>
    </border>
    <border>
      <left style="medium">
        <color theme="0"/>
      </left>
      <right style="thin">
        <color theme="0" tint="-0.14999847407452621"/>
      </right>
      <top/>
      <bottom style="medium">
        <color rgb="FFFFFFFF"/>
      </bottom>
      <diagonal/>
    </border>
    <border>
      <left style="medium">
        <color theme="0"/>
      </left>
      <right style="thin">
        <color theme="0" tint="-0.14999847407452621"/>
      </right>
      <top style="medium">
        <color rgb="FFFFFFFF"/>
      </top>
      <bottom style="medium">
        <color rgb="FFFFFFFF"/>
      </bottom>
      <diagonal/>
    </border>
    <border>
      <left style="medium">
        <color theme="0"/>
      </left>
      <right style="thin">
        <color theme="0" tint="-0.14999847407452621"/>
      </right>
      <top style="medium">
        <color rgb="FFFF0000"/>
      </top>
      <bottom style="medium">
        <color rgb="FFFF0000"/>
      </bottom>
      <diagonal/>
    </border>
    <border>
      <left style="medium">
        <color theme="0"/>
      </left>
      <right style="thin">
        <color theme="0" tint="-0.14999847407452621"/>
      </right>
      <top style="medium">
        <color rgb="FFFFFFFF"/>
      </top>
      <bottom style="medium">
        <color rgb="FFFF0000"/>
      </bottom>
      <diagonal/>
    </border>
    <border>
      <left style="medium">
        <color theme="0"/>
      </left>
      <right style="thin">
        <color theme="0" tint="-0.14999847407452621"/>
      </right>
      <top/>
      <bottom style="thin">
        <color theme="6" tint="0.79998168889431442"/>
      </bottom>
      <diagonal/>
    </border>
    <border>
      <left style="medium">
        <color theme="0"/>
      </left>
      <right style="thin">
        <color theme="0" tint="-0.14999847407452621"/>
      </right>
      <top style="medium">
        <color rgb="FFFFFFFF"/>
      </top>
      <bottom/>
      <diagonal/>
    </border>
    <border>
      <left style="thin">
        <color theme="0" tint="-0.14999847407452621"/>
      </left>
      <right/>
      <top/>
      <bottom style="medium">
        <color rgb="FFFF0000"/>
      </bottom>
      <diagonal/>
    </border>
    <border>
      <left/>
      <right/>
      <top style="medium">
        <color rgb="FFFFFFFF"/>
      </top>
      <bottom style="medium">
        <color rgb="FFFFFFFF"/>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189">
    <xf numFmtId="0" fontId="0" fillId="0" borderId="0" xfId="0"/>
    <xf numFmtId="0" fontId="3" fillId="0" borderId="0" xfId="0" applyFont="1" applyAlignment="1">
      <alignment horizontal="left" indent="1"/>
    </xf>
    <xf numFmtId="0" fontId="4" fillId="0" borderId="0" xfId="0" applyFont="1" applyAlignment="1">
      <alignment horizontal="center"/>
    </xf>
    <xf numFmtId="0" fontId="3" fillId="0" borderId="0" xfId="0" applyFont="1" applyAlignment="1">
      <alignment horizontal="center"/>
    </xf>
    <xf numFmtId="0" fontId="3" fillId="0" borderId="0" xfId="0" applyFont="1"/>
    <xf numFmtId="0" fontId="5" fillId="4" borderId="3" xfId="0" applyFont="1" applyFill="1" applyBorder="1" applyAlignment="1">
      <alignment horizontal="center" vertical="center" wrapText="1"/>
    </xf>
    <xf numFmtId="0" fontId="8" fillId="2" borderId="13" xfId="0" applyFont="1" applyFill="1" applyBorder="1" applyAlignment="1">
      <alignment horizontal="left" vertical="center" wrapText="1" indent="1"/>
    </xf>
    <xf numFmtId="0" fontId="3" fillId="3" borderId="0" xfId="0" applyFont="1" applyFill="1"/>
    <xf numFmtId="0" fontId="8" fillId="2" borderId="11" xfId="0" applyFont="1" applyFill="1" applyBorder="1" applyAlignment="1">
      <alignment horizontal="left" vertical="center" wrapText="1" indent="1"/>
    </xf>
    <xf numFmtId="0" fontId="3" fillId="0" borderId="7" xfId="0" applyFont="1" applyBorder="1" applyAlignment="1">
      <alignment horizontal="center" vertical="center" wrapText="1"/>
    </xf>
    <xf numFmtId="0" fontId="8" fillId="2" borderId="18" xfId="0" applyFont="1" applyFill="1" applyBorder="1" applyAlignment="1">
      <alignment horizontal="left" vertical="center" wrapText="1" indent="1"/>
    </xf>
    <xf numFmtId="0" fontId="8" fillId="2" borderId="2" xfId="0" applyFont="1" applyFill="1" applyBorder="1" applyAlignment="1">
      <alignment horizontal="left" vertical="center" wrapText="1" indent="1"/>
    </xf>
    <xf numFmtId="0" fontId="13" fillId="0" borderId="0" xfId="0" applyFont="1" applyAlignment="1">
      <alignment horizontal="left" indent="1"/>
    </xf>
    <xf numFmtId="0" fontId="14" fillId="0" borderId="0" xfId="0" applyFont="1" applyAlignment="1">
      <alignment horizontal="center"/>
    </xf>
    <xf numFmtId="0" fontId="15" fillId="0" borderId="0" xfId="0" applyFont="1" applyAlignment="1">
      <alignment horizontal="left" indent="1"/>
    </xf>
    <xf numFmtId="0" fontId="14" fillId="0" borderId="0" xfId="0" applyFont="1"/>
    <xf numFmtId="0" fontId="5" fillId="4" borderId="1" xfId="0" applyFont="1" applyFill="1" applyBorder="1" applyAlignment="1">
      <alignment horizontal="center" vertical="center" wrapText="1"/>
    </xf>
    <xf numFmtId="0" fontId="16" fillId="0" borderId="0" xfId="0" applyFont="1"/>
    <xf numFmtId="0" fontId="8" fillId="2" borderId="4" xfId="0" applyFont="1" applyFill="1" applyBorder="1" applyAlignment="1">
      <alignment horizontal="left" vertical="center" wrapText="1" indent="1"/>
    </xf>
    <xf numFmtId="0" fontId="8" fillId="0" borderId="0" xfId="0" applyFont="1" applyAlignment="1">
      <alignment horizontal="center" vertical="center" wrapText="1"/>
    </xf>
    <xf numFmtId="0" fontId="3" fillId="0" borderId="0" xfId="0" applyFont="1" applyAlignment="1">
      <alignment horizontal="center" vertical="center" wrapText="1"/>
    </xf>
    <xf numFmtId="0" fontId="8" fillId="2" borderId="33" xfId="0" applyFont="1" applyFill="1" applyBorder="1" applyAlignment="1">
      <alignment horizontal="left" vertical="center" wrapText="1" indent="1"/>
    </xf>
    <xf numFmtId="9" fontId="8" fillId="0" borderId="5" xfId="0" quotePrefix="1" applyNumberFormat="1" applyFont="1" applyBorder="1" applyAlignment="1">
      <alignment horizontal="center" vertical="center" wrapText="1"/>
    </xf>
    <xf numFmtId="0" fontId="8" fillId="0" borderId="0" xfId="0" applyFont="1" applyAlignment="1">
      <alignment horizontal="left" vertical="center" wrapText="1" indent="1"/>
    </xf>
    <xf numFmtId="164" fontId="8" fillId="0" borderId="0" xfId="0" applyNumberFormat="1" applyFont="1" applyAlignment="1">
      <alignment horizontal="center" vertical="center" wrapText="1"/>
    </xf>
    <xf numFmtId="164" fontId="8" fillId="0" borderId="0" xfId="1" applyNumberFormat="1" applyFont="1" applyAlignment="1">
      <alignment horizontal="center" vertical="center" wrapText="1"/>
    </xf>
    <xf numFmtId="0" fontId="8" fillId="2" borderId="5" xfId="0" applyFont="1" applyFill="1" applyBorder="1" applyAlignment="1">
      <alignment horizontal="left" vertical="center" wrapText="1" indent="1"/>
    </xf>
    <xf numFmtId="0" fontId="8" fillId="0" borderId="5" xfId="0" applyFont="1" applyBorder="1" applyAlignment="1">
      <alignment horizontal="center" vertical="center" wrapText="1"/>
    </xf>
    <xf numFmtId="0" fontId="8" fillId="3" borderId="0" xfId="0" applyFont="1" applyFill="1" applyAlignment="1">
      <alignment vertical="center"/>
    </xf>
    <xf numFmtId="0" fontId="8" fillId="3" borderId="0" xfId="0" applyFont="1" applyFill="1" applyAlignment="1">
      <alignment horizontal="left" vertical="center" indent="3"/>
    </xf>
    <xf numFmtId="0" fontId="8" fillId="3" borderId="2" xfId="0" applyFont="1" applyFill="1" applyBorder="1" applyAlignment="1">
      <alignment vertical="center" wrapText="1"/>
    </xf>
    <xf numFmtId="0" fontId="8" fillId="3" borderId="0" xfId="0" applyFont="1" applyFill="1" applyAlignment="1">
      <alignment vertical="center" wrapText="1"/>
    </xf>
    <xf numFmtId="0" fontId="8" fillId="2" borderId="15" xfId="0" applyFont="1" applyFill="1" applyBorder="1" applyAlignment="1">
      <alignment horizontal="left" vertical="center" wrapText="1" indent="1"/>
    </xf>
    <xf numFmtId="0" fontId="14" fillId="3" borderId="0" xfId="0" applyFont="1" applyFill="1"/>
    <xf numFmtId="0" fontId="15" fillId="3" borderId="0" xfId="0" applyFont="1" applyFill="1"/>
    <xf numFmtId="0" fontId="8" fillId="0" borderId="6" xfId="0" quotePrefix="1" applyFont="1" applyBorder="1" applyAlignment="1">
      <alignment horizontal="center" vertical="center" wrapText="1"/>
    </xf>
    <xf numFmtId="0" fontId="8" fillId="2" borderId="16" xfId="0" applyFont="1" applyFill="1" applyBorder="1" applyAlignment="1">
      <alignment horizontal="left" vertical="center" wrapText="1" indent="1"/>
    </xf>
    <xf numFmtId="166" fontId="8" fillId="0" borderId="0" xfId="0" applyNumberFormat="1" applyFont="1" applyAlignment="1">
      <alignment horizontal="center" vertical="center" wrapText="1"/>
    </xf>
    <xf numFmtId="0" fontId="14" fillId="0" borderId="0" xfId="0" applyFont="1" applyAlignment="1">
      <alignment horizontal="left" indent="1"/>
    </xf>
    <xf numFmtId="164" fontId="3" fillId="0" borderId="0" xfId="0" applyNumberFormat="1" applyFont="1" applyAlignment="1">
      <alignment horizontal="center" vertical="center" wrapText="1"/>
    </xf>
    <xf numFmtId="0" fontId="4" fillId="0" borderId="0" xfId="0" applyFont="1" applyAlignment="1">
      <alignment vertical="center"/>
    </xf>
    <xf numFmtId="0" fontId="8" fillId="2" borderId="7" xfId="0" applyFont="1" applyFill="1" applyBorder="1" applyAlignment="1">
      <alignment horizontal="left" vertical="center" wrapText="1" indent="1"/>
    </xf>
    <xf numFmtId="0" fontId="8" fillId="0" borderId="7" xfId="0" applyFont="1" applyBorder="1" applyAlignment="1">
      <alignment horizontal="center" vertical="center" wrapText="1"/>
    </xf>
    <xf numFmtId="0" fontId="11" fillId="2" borderId="13" xfId="0" applyFont="1" applyFill="1" applyBorder="1" applyAlignment="1">
      <alignment horizontal="left" vertical="center" wrapText="1" indent="1"/>
    </xf>
    <xf numFmtId="9" fontId="3" fillId="0" borderId="0" xfId="0" quotePrefix="1" applyNumberFormat="1" applyFont="1" applyAlignment="1">
      <alignment horizontal="center" vertical="center" wrapText="1"/>
    </xf>
    <xf numFmtId="0" fontId="11" fillId="2" borderId="2" xfId="0" applyFont="1" applyFill="1" applyBorder="1" applyAlignment="1">
      <alignment horizontal="left" vertical="center" wrapText="1" indent="1"/>
    </xf>
    <xf numFmtId="0" fontId="8" fillId="2" borderId="2" xfId="0" applyFont="1" applyFill="1" applyBorder="1" applyAlignment="1">
      <alignment horizontal="left" vertical="center" wrapText="1" indent="3"/>
    </xf>
    <xf numFmtId="9" fontId="3" fillId="0" borderId="0" xfId="0" applyNumberFormat="1" applyFont="1" applyAlignment="1">
      <alignment horizontal="center" vertical="center" wrapText="1"/>
    </xf>
    <xf numFmtId="9" fontId="8" fillId="0" borderId="7" xfId="0" quotePrefix="1" applyNumberFormat="1" applyFont="1" applyBorder="1" applyAlignment="1">
      <alignment horizontal="center" vertical="center" wrapText="1"/>
    </xf>
    <xf numFmtId="0" fontId="11" fillId="0" borderId="0" xfId="0" applyFont="1" applyAlignment="1">
      <alignment horizontal="center" vertical="center" wrapText="1"/>
    </xf>
    <xf numFmtId="9" fontId="8" fillId="0" borderId="0" xfId="0" quotePrefix="1" applyNumberFormat="1" applyFont="1" applyAlignment="1">
      <alignment horizontal="center" vertical="center" wrapText="1"/>
    </xf>
    <xf numFmtId="0" fontId="8" fillId="2" borderId="2" xfId="0" applyFont="1" applyFill="1" applyBorder="1" applyAlignment="1">
      <alignment horizontal="left" vertical="center" wrapText="1" indent="4"/>
    </xf>
    <xf numFmtId="9" fontId="8" fillId="0" borderId="0" xfId="1" applyFont="1" applyAlignment="1">
      <alignment horizontal="center" vertical="center" wrapText="1"/>
    </xf>
    <xf numFmtId="0" fontId="8" fillId="2" borderId="18" xfId="0" applyFont="1" applyFill="1" applyBorder="1" applyAlignment="1">
      <alignment horizontal="left" vertical="center" wrapText="1" indent="4"/>
    </xf>
    <xf numFmtId="0" fontId="8" fillId="2" borderId="44" xfId="0" applyFont="1" applyFill="1" applyBorder="1" applyAlignment="1">
      <alignment horizontal="left" vertical="center" wrapText="1" indent="1"/>
    </xf>
    <xf numFmtId="164" fontId="11" fillId="0" borderId="7" xfId="0" applyNumberFormat="1" applyFont="1" applyBorder="1" applyAlignment="1">
      <alignment horizontal="center" vertical="center" wrapText="1"/>
    </xf>
    <xf numFmtId="9" fontId="8" fillId="0" borderId="0" xfId="0" applyNumberFormat="1" applyFont="1" applyAlignment="1">
      <alignment horizontal="center" vertical="center" wrapText="1"/>
    </xf>
    <xf numFmtId="0" fontId="11" fillId="2" borderId="18" xfId="0" applyFont="1" applyFill="1" applyBorder="1" applyAlignment="1">
      <alignment horizontal="left" vertical="center" wrapText="1" indent="1"/>
    </xf>
    <xf numFmtId="9" fontId="3" fillId="0" borderId="7" xfId="0" applyNumberFormat="1" applyFont="1" applyBorder="1" applyAlignment="1">
      <alignment horizontal="center" vertical="center" wrapText="1"/>
    </xf>
    <xf numFmtId="9" fontId="8" fillId="0" borderId="28" xfId="0" applyNumberFormat="1" applyFont="1" applyBorder="1" applyAlignment="1">
      <alignment horizontal="center" vertical="center" wrapText="1"/>
    </xf>
    <xf numFmtId="9" fontId="8" fillId="0" borderId="28" xfId="1" applyFont="1" applyBorder="1" applyAlignment="1">
      <alignment horizontal="center" vertical="center" wrapText="1"/>
    </xf>
    <xf numFmtId="9" fontId="11" fillId="0" borderId="0" xfId="0" applyNumberFormat="1" applyFont="1" applyAlignment="1">
      <alignment horizontal="center" vertical="center" wrapText="1"/>
    </xf>
    <xf numFmtId="9" fontId="11" fillId="0" borderId="0" xfId="1" applyFont="1" applyAlignment="1">
      <alignment horizontal="center" vertical="center" wrapText="1"/>
    </xf>
    <xf numFmtId="9" fontId="11" fillId="0" borderId="7" xfId="0" applyNumberFormat="1" applyFont="1" applyBorder="1" applyAlignment="1">
      <alignment horizontal="center" vertical="center" wrapText="1"/>
    </xf>
    <xf numFmtId="9" fontId="8" fillId="0" borderId="36" xfId="1" applyFont="1" applyBorder="1" applyAlignment="1">
      <alignment horizontal="center" vertical="center" wrapText="1"/>
    </xf>
    <xf numFmtId="9" fontId="8" fillId="0" borderId="37" xfId="1" applyFont="1" applyBorder="1" applyAlignment="1">
      <alignment horizontal="center" vertical="center" wrapText="1"/>
    </xf>
    <xf numFmtId="9" fontId="8" fillId="0" borderId="39" xfId="1" applyFont="1" applyBorder="1" applyAlignment="1">
      <alignment horizontal="center" vertical="center" wrapText="1"/>
    </xf>
    <xf numFmtId="9" fontId="8" fillId="0" borderId="40" xfId="1" applyFont="1" applyBorder="1" applyAlignment="1">
      <alignment horizontal="center" vertical="center" wrapText="1"/>
    </xf>
    <xf numFmtId="9" fontId="3" fillId="5" borderId="39" xfId="1" applyFont="1" applyFill="1" applyBorder="1" applyAlignment="1">
      <alignment horizontal="center" vertical="center" wrapText="1"/>
    </xf>
    <xf numFmtId="9" fontId="3" fillId="0" borderId="40" xfId="1" applyFont="1" applyBorder="1" applyAlignment="1">
      <alignment horizontal="center" vertical="center" wrapText="1"/>
    </xf>
    <xf numFmtId="9" fontId="3" fillId="0" borderId="39" xfId="1" applyFont="1" applyBorder="1" applyAlignment="1">
      <alignment horizontal="center" vertical="center" wrapText="1"/>
    </xf>
    <xf numFmtId="9" fontId="3" fillId="0" borderId="42" xfId="1" applyFont="1" applyBorder="1" applyAlignment="1">
      <alignment horizontal="center" vertical="center" wrapText="1"/>
    </xf>
    <xf numFmtId="9" fontId="3" fillId="0" borderId="43" xfId="1" applyFont="1" applyBorder="1" applyAlignment="1">
      <alignment horizontal="center" vertical="center" wrapText="1"/>
    </xf>
    <xf numFmtId="9" fontId="3" fillId="0" borderId="0" xfId="1" applyFont="1" applyAlignment="1">
      <alignment horizontal="center" vertical="center" wrapText="1"/>
    </xf>
    <xf numFmtId="9" fontId="3" fillId="0" borderId="7" xfId="1" applyFont="1" applyBorder="1" applyAlignment="1">
      <alignment horizontal="center" vertical="center" wrapText="1"/>
    </xf>
    <xf numFmtId="9" fontId="11" fillId="0" borderId="28" xfId="1" applyFont="1" applyFill="1" applyBorder="1" applyAlignment="1">
      <alignment horizontal="center" vertical="center" wrapText="1"/>
    </xf>
    <xf numFmtId="9" fontId="3" fillId="0" borderId="0" xfId="1" applyFont="1" applyAlignment="1">
      <alignment horizontal="center"/>
    </xf>
    <xf numFmtId="9" fontId="3" fillId="0" borderId="0" xfId="1" quotePrefix="1" applyFont="1" applyAlignment="1">
      <alignment horizontal="center" vertical="center" wrapText="1"/>
    </xf>
    <xf numFmtId="9" fontId="3" fillId="0" borderId="23" xfId="1" applyFont="1" applyBorder="1" applyAlignment="1">
      <alignment horizontal="center" vertical="center" wrapText="1"/>
    </xf>
    <xf numFmtId="9" fontId="3" fillId="0" borderId="24" xfId="1" applyFont="1" applyBorder="1" applyAlignment="1">
      <alignment horizontal="center" vertical="center" wrapText="1"/>
    </xf>
    <xf numFmtId="9" fontId="8" fillId="0" borderId="24" xfId="1" applyFont="1" applyBorder="1" applyAlignment="1">
      <alignment horizontal="center" vertical="center" wrapText="1"/>
    </xf>
    <xf numFmtId="9" fontId="3" fillId="0" borderId="5" xfId="1" applyFont="1" applyBorder="1" applyAlignment="1">
      <alignment horizontal="center" vertical="center" wrapText="1"/>
    </xf>
    <xf numFmtId="0" fontId="6" fillId="2" borderId="34" xfId="0" applyFont="1" applyFill="1" applyBorder="1" applyAlignment="1">
      <alignment vertical="center" wrapText="1"/>
    </xf>
    <xf numFmtId="0" fontId="3" fillId="0" borderId="0" xfId="0" applyFont="1" applyAlignment="1">
      <alignment vertical="center"/>
    </xf>
    <xf numFmtId="0" fontId="8" fillId="2" borderId="5" xfId="0" applyFont="1" applyFill="1" applyBorder="1" applyAlignment="1">
      <alignment horizontal="left" vertical="center" wrapText="1" indent="4"/>
    </xf>
    <xf numFmtId="0" fontId="8" fillId="2" borderId="33" xfId="0" applyFont="1" applyFill="1" applyBorder="1" applyAlignment="1">
      <alignment horizontal="left" vertical="center" wrapText="1" indent="3"/>
    </xf>
    <xf numFmtId="0" fontId="8" fillId="2" borderId="47" xfId="0" applyFont="1" applyFill="1" applyBorder="1" applyAlignment="1">
      <alignment horizontal="left" vertical="center" wrapText="1" indent="1"/>
    </xf>
    <xf numFmtId="0" fontId="8" fillId="2" borderId="48" xfId="0" applyFont="1" applyFill="1" applyBorder="1" applyAlignment="1">
      <alignment horizontal="left" vertical="center" wrapText="1" indent="1"/>
    </xf>
    <xf numFmtId="0" fontId="8" fillId="2" borderId="49" xfId="0" applyFont="1" applyFill="1" applyBorder="1" applyAlignment="1">
      <alignment horizontal="left" vertical="center" wrapText="1" indent="1"/>
    </xf>
    <xf numFmtId="0" fontId="8" fillId="2" borderId="50" xfId="0" applyFont="1" applyFill="1" applyBorder="1" applyAlignment="1">
      <alignment horizontal="left" vertical="center" wrapText="1" indent="1"/>
    </xf>
    <xf numFmtId="0" fontId="8" fillId="2" borderId="51" xfId="0" applyFont="1" applyFill="1" applyBorder="1" applyAlignment="1">
      <alignment horizontal="left" vertical="center" wrapText="1" indent="1"/>
    </xf>
    <xf numFmtId="0" fontId="8" fillId="2" borderId="52" xfId="0" applyFont="1" applyFill="1" applyBorder="1" applyAlignment="1">
      <alignment horizontal="left" vertical="center" wrapText="1" indent="3"/>
    </xf>
    <xf numFmtId="9" fontId="8" fillId="0" borderId="35" xfId="1" applyFont="1" applyFill="1" applyBorder="1" applyAlignment="1">
      <alignment horizontal="center" vertical="center" wrapText="1"/>
    </xf>
    <xf numFmtId="9" fontId="11" fillId="0" borderId="38" xfId="1" applyFont="1" applyFill="1" applyBorder="1" applyAlignment="1">
      <alignment horizontal="center" vertical="center" wrapText="1"/>
    </xf>
    <xf numFmtId="9" fontId="11" fillId="0" borderId="0" xfId="1" applyFont="1" applyFill="1" applyAlignment="1">
      <alignment horizontal="center" vertical="center" wrapText="1"/>
    </xf>
    <xf numFmtId="9" fontId="3" fillId="0" borderId="38" xfId="1" applyFont="1" applyFill="1" applyBorder="1" applyAlignment="1">
      <alignment horizontal="center" vertical="center" wrapText="1"/>
    </xf>
    <xf numFmtId="9" fontId="3" fillId="0" borderId="39" xfId="1" applyFont="1" applyFill="1" applyBorder="1" applyAlignment="1">
      <alignment horizontal="center" vertical="center" wrapText="1"/>
    </xf>
    <xf numFmtId="9" fontId="3" fillId="0" borderId="41" xfId="1" applyFont="1" applyFill="1" applyBorder="1" applyAlignment="1">
      <alignment horizontal="center" vertical="center" wrapText="1"/>
    </xf>
    <xf numFmtId="9" fontId="3" fillId="0" borderId="0" xfId="1" applyFont="1" applyFill="1" applyAlignment="1">
      <alignment horizontal="center" vertical="center" wrapText="1"/>
    </xf>
    <xf numFmtId="9" fontId="3" fillId="0" borderId="7" xfId="1" applyFont="1" applyFill="1" applyBorder="1" applyAlignment="1">
      <alignment horizontal="center" vertical="center" wrapText="1"/>
    </xf>
    <xf numFmtId="9" fontId="8" fillId="0" borderId="5" xfId="0" applyNumberFormat="1" applyFont="1" applyBorder="1" applyAlignment="1">
      <alignment horizontal="center" vertical="center" wrapText="1"/>
    </xf>
    <xf numFmtId="9" fontId="3" fillId="0" borderId="5" xfId="1" applyFont="1" applyFill="1" applyBorder="1" applyAlignment="1">
      <alignment horizontal="center" vertical="center" wrapText="1"/>
    </xf>
    <xf numFmtId="0" fontId="5" fillId="4" borderId="1" xfId="0" applyFont="1" applyFill="1" applyBorder="1" applyAlignment="1">
      <alignment vertical="center" wrapText="1"/>
    </xf>
    <xf numFmtId="0" fontId="15" fillId="0" borderId="0" xfId="0" applyFont="1"/>
    <xf numFmtId="0" fontId="17" fillId="2" borderId="26" xfId="0" applyFont="1" applyFill="1" applyBorder="1" applyAlignment="1">
      <alignment vertical="center" wrapText="1"/>
    </xf>
    <xf numFmtId="0" fontId="15" fillId="0" borderId="0" xfId="0" applyFont="1" applyAlignment="1">
      <alignment vertical="center"/>
    </xf>
    <xf numFmtId="0" fontId="3" fillId="2" borderId="2" xfId="0" applyFont="1" applyFill="1" applyBorder="1" applyAlignment="1">
      <alignment horizontal="left" vertical="center" wrapText="1" indent="1"/>
    </xf>
    <xf numFmtId="9" fontId="8" fillId="0" borderId="34" xfId="0" applyNumberFormat="1" applyFont="1" applyBorder="1" applyAlignment="1">
      <alignment horizontal="center" vertical="center" wrapText="1"/>
    </xf>
    <xf numFmtId="165" fontId="8"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9" fontId="3" fillId="0" borderId="46" xfId="1" quotePrefix="1" applyFont="1" applyFill="1" applyBorder="1" applyAlignment="1">
      <alignment horizontal="center" vertical="center" wrapText="1"/>
    </xf>
    <xf numFmtId="9" fontId="3" fillId="0" borderId="0" xfId="1" quotePrefix="1" applyFont="1" applyFill="1" applyAlignment="1">
      <alignment horizontal="center" vertical="center" wrapText="1"/>
    </xf>
    <xf numFmtId="0" fontId="3" fillId="5" borderId="7" xfId="0" applyFont="1" applyFill="1" applyBorder="1" applyAlignment="1">
      <alignment horizontal="center" vertical="center"/>
    </xf>
    <xf numFmtId="0" fontId="3" fillId="0" borderId="53" xfId="0" applyFont="1" applyBorder="1" applyAlignment="1">
      <alignment horizontal="center" vertical="center" wrapText="1"/>
    </xf>
    <xf numFmtId="165" fontId="3" fillId="0" borderId="0" xfId="1" quotePrefix="1" applyNumberFormat="1" applyFont="1" applyFill="1" applyAlignment="1">
      <alignment horizontal="center" vertical="center" wrapText="1"/>
    </xf>
    <xf numFmtId="167" fontId="3" fillId="0" borderId="45" xfId="1" quotePrefix="1" applyNumberFormat="1" applyFont="1" applyFill="1" applyBorder="1" applyAlignment="1">
      <alignment horizontal="center" vertical="center" wrapText="1"/>
    </xf>
    <xf numFmtId="2" fontId="3" fillId="0" borderId="0" xfId="1" quotePrefix="1" applyNumberFormat="1" applyFont="1" applyFill="1" applyAlignment="1">
      <alignment horizontal="center" vertical="center" wrapText="1"/>
    </xf>
    <xf numFmtId="165" fontId="3" fillId="0" borderId="5" xfId="1" quotePrefix="1" applyNumberFormat="1" applyFont="1" applyFill="1" applyBorder="1" applyAlignment="1">
      <alignment horizontal="center" vertical="center" wrapText="1"/>
    </xf>
    <xf numFmtId="0" fontId="3" fillId="0" borderId="19" xfId="0" applyFont="1" applyBorder="1" applyAlignment="1">
      <alignment horizontal="center" vertical="center" wrapText="1"/>
    </xf>
    <xf numFmtId="168" fontId="8" fillId="0" borderId="0" xfId="0" applyNumberFormat="1" applyFont="1" applyAlignment="1">
      <alignment horizontal="center" vertical="center" wrapText="1"/>
    </xf>
    <xf numFmtId="2" fontId="8" fillId="0" borderId="0" xfId="0" applyNumberFormat="1" applyFont="1" applyAlignment="1">
      <alignment horizontal="center" vertical="center" wrapText="1"/>
    </xf>
    <xf numFmtId="4" fontId="8" fillId="0" borderId="7"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164" fontId="8" fillId="0" borderId="0" xfId="1" quotePrefix="1" applyNumberFormat="1" applyFont="1" applyAlignment="1">
      <alignment horizontal="center" vertical="center" wrapText="1"/>
    </xf>
    <xf numFmtId="164" fontId="8" fillId="0" borderId="0" xfId="0" quotePrefix="1" applyNumberFormat="1" applyFont="1" applyAlignment="1">
      <alignment horizontal="center" vertical="center" wrapText="1"/>
    </xf>
    <xf numFmtId="0" fontId="3" fillId="0" borderId="0" xfId="0" applyFont="1" applyAlignment="1">
      <alignment vertical="top"/>
    </xf>
    <xf numFmtId="169" fontId="8" fillId="0" borderId="0" xfId="0" applyNumberFormat="1" applyFont="1" applyAlignment="1">
      <alignment horizontal="center" vertical="center" wrapText="1"/>
    </xf>
    <xf numFmtId="169" fontId="8" fillId="0" borderId="5" xfId="0" applyNumberFormat="1" applyFont="1" applyBorder="1" applyAlignment="1">
      <alignment horizontal="center" vertical="center" wrapText="1"/>
    </xf>
    <xf numFmtId="169" fontId="3" fillId="0" borderId="0" xfId="0" quotePrefix="1" applyNumberFormat="1" applyFont="1" applyAlignment="1">
      <alignment horizontal="center" vertical="center" wrapText="1"/>
    </xf>
    <xf numFmtId="168" fontId="8" fillId="0" borderId="0" xfId="0" quotePrefix="1" applyNumberFormat="1" applyFont="1" applyAlignment="1">
      <alignment horizontal="center" vertical="center" wrapText="1"/>
    </xf>
    <xf numFmtId="170" fontId="8" fillId="0" borderId="0" xfId="0" applyNumberFormat="1" applyFont="1" applyAlignment="1">
      <alignment horizontal="center" vertical="center" wrapText="1"/>
    </xf>
    <xf numFmtId="1" fontId="8" fillId="0" borderId="7" xfId="0" applyNumberFormat="1" applyFont="1" applyBorder="1" applyAlignment="1">
      <alignment horizontal="center" vertical="center" wrapText="1"/>
    </xf>
    <xf numFmtId="170" fontId="8" fillId="0" borderId="0" xfId="0" applyNumberFormat="1" applyFont="1" applyAlignment="1">
      <alignment horizontal="left" vertical="center" wrapText="1" indent="1"/>
    </xf>
    <xf numFmtId="0" fontId="8" fillId="2" borderId="54" xfId="0" applyFont="1" applyFill="1" applyBorder="1" applyAlignment="1">
      <alignment horizontal="left" vertical="center" wrapText="1" indent="1"/>
    </xf>
    <xf numFmtId="9" fontId="3" fillId="0" borderId="29" xfId="1" applyFont="1" applyFill="1" applyBorder="1" applyAlignment="1">
      <alignment horizontal="center" vertical="center"/>
    </xf>
    <xf numFmtId="0" fontId="8" fillId="5" borderId="33" xfId="0" applyFont="1" applyFill="1" applyBorder="1" applyAlignment="1">
      <alignment horizontal="center" vertical="center" wrapText="1"/>
    </xf>
    <xf numFmtId="0" fontId="8" fillId="0" borderId="34" xfId="0" applyFont="1" applyBorder="1" applyAlignment="1">
      <alignment horizontal="center" vertical="center" wrapText="1"/>
    </xf>
    <xf numFmtId="0" fontId="8" fillId="0" borderId="0" xfId="0" quotePrefix="1" applyFont="1" applyAlignment="1">
      <alignment horizontal="center" vertical="center" wrapText="1"/>
    </xf>
    <xf numFmtId="0" fontId="8" fillId="2" borderId="31" xfId="0" applyFont="1" applyFill="1" applyBorder="1" applyAlignment="1">
      <alignment horizontal="left" vertical="center" wrapText="1" indent="1"/>
    </xf>
    <xf numFmtId="0" fontId="8" fillId="0" borderId="5" xfId="0" quotePrefix="1" applyFont="1" applyBorder="1" applyAlignment="1">
      <alignment horizontal="center" vertical="center" wrapText="1"/>
    </xf>
    <xf numFmtId="165" fontId="8" fillId="0" borderId="7" xfId="0" applyNumberFormat="1" applyFont="1" applyBorder="1" applyAlignment="1">
      <alignment horizontal="center" vertical="center" wrapText="1"/>
    </xf>
    <xf numFmtId="0" fontId="3" fillId="0" borderId="0" xfId="0" applyFont="1" applyAlignment="1">
      <alignment wrapText="1"/>
    </xf>
    <xf numFmtId="0" fontId="21" fillId="0" borderId="55" xfId="0" applyFont="1" applyBorder="1" applyAlignment="1">
      <alignment horizontal="left" wrapText="1"/>
    </xf>
    <xf numFmtId="0" fontId="14" fillId="0" borderId="0" xfId="0" applyFont="1" applyAlignment="1">
      <alignment horizontal="left" vertical="center" wrapText="1"/>
    </xf>
    <xf numFmtId="0" fontId="14" fillId="0" borderId="0" xfId="0" applyFont="1" applyAlignment="1">
      <alignment horizontal="left"/>
    </xf>
    <xf numFmtId="0" fontId="14" fillId="0" borderId="55" xfId="0" applyFont="1" applyBorder="1" applyAlignment="1">
      <alignment horizontal="left"/>
    </xf>
    <xf numFmtId="0" fontId="15" fillId="0" borderId="0" xfId="0" applyFont="1" applyAlignment="1">
      <alignment horizontal="left" vertical="center" wrapText="1"/>
    </xf>
    <xf numFmtId="0" fontId="15" fillId="0" borderId="0" xfId="0" applyFont="1" applyAlignment="1">
      <alignment horizontal="left" vertical="center"/>
    </xf>
    <xf numFmtId="0" fontId="6" fillId="2" borderId="10" xfId="0" applyFont="1" applyFill="1" applyBorder="1" applyAlignment="1">
      <alignment vertical="center" wrapText="1"/>
    </xf>
    <xf numFmtId="0" fontId="6" fillId="2" borderId="17" xfId="0" applyFont="1" applyFill="1" applyBorder="1" applyAlignment="1">
      <alignment vertical="center" wrapText="1"/>
    </xf>
    <xf numFmtId="0" fontId="6" fillId="2" borderId="12" xfId="0" applyFont="1" applyFill="1" applyBorder="1" applyAlignment="1">
      <alignment vertical="center" wrapText="1"/>
    </xf>
    <xf numFmtId="0" fontId="6" fillId="2" borderId="0" xfId="0" applyFont="1" applyFill="1" applyAlignment="1">
      <alignment vertical="center" wrapText="1"/>
    </xf>
    <xf numFmtId="0" fontId="6" fillId="2" borderId="5" xfId="0" applyFont="1" applyFill="1" applyBorder="1" applyAlignment="1">
      <alignment vertical="center" wrapText="1"/>
    </xf>
    <xf numFmtId="0" fontId="4" fillId="0" borderId="0" xfId="0" applyFont="1" applyAlignment="1">
      <alignment vertical="top"/>
    </xf>
    <xf numFmtId="0" fontId="12" fillId="0" borderId="0" xfId="0" applyFont="1" applyAlignment="1">
      <alignment vertical="top" wrapText="1"/>
    </xf>
    <xf numFmtId="0" fontId="4" fillId="0" borderId="0" xfId="0" applyFont="1" applyAlignment="1">
      <alignment vertical="top" wrapText="1"/>
    </xf>
    <xf numFmtId="0" fontId="6" fillId="2" borderId="27" xfId="0" applyFont="1" applyFill="1" applyBorder="1" applyAlignment="1">
      <alignment horizontal="left" vertical="center" wrapText="1"/>
    </xf>
    <xf numFmtId="0" fontId="14" fillId="0" borderId="10" xfId="0" applyFont="1" applyBorder="1" applyAlignment="1">
      <alignment horizontal="left" vertical="center" wrapText="1"/>
    </xf>
    <xf numFmtId="0" fontId="14" fillId="0" borderId="17" xfId="0" applyFont="1" applyBorder="1" applyAlignment="1">
      <alignment horizontal="left" vertical="center" wrapText="1"/>
    </xf>
    <xf numFmtId="0" fontId="12" fillId="0" borderId="0" xfId="0" applyFont="1" applyAlignment="1">
      <alignment horizontal="left" vertical="center" wrapText="1"/>
    </xf>
    <xf numFmtId="0" fontId="12" fillId="0" borderId="22" xfId="0" applyFont="1" applyBorder="1" applyAlignment="1">
      <alignment horizontal="left" vertical="center"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0" fontId="12" fillId="0" borderId="21" xfId="0" applyFont="1" applyBorder="1" applyAlignment="1">
      <alignment horizontal="left" vertical="center" wrapText="1"/>
    </xf>
    <xf numFmtId="0" fontId="14" fillId="0" borderId="21" xfId="0" applyFont="1" applyBorder="1" applyAlignment="1">
      <alignment horizontal="left" vertical="center" wrapText="1"/>
    </xf>
    <xf numFmtId="0" fontId="4" fillId="0" borderId="0" xfId="0" applyFont="1" applyAlignment="1">
      <alignment horizontal="left" vertical="center" wrapText="1"/>
    </xf>
    <xf numFmtId="0" fontId="12" fillId="0" borderId="0" xfId="0" applyFont="1" applyAlignment="1">
      <alignment vertical="center" wrapText="1"/>
    </xf>
    <xf numFmtId="0" fontId="0" fillId="0" borderId="0" xfId="0" applyAlignment="1">
      <alignment horizontal="left" vertical="center" wrapText="1"/>
    </xf>
    <xf numFmtId="0" fontId="6" fillId="2" borderId="26" xfId="0" applyFont="1" applyFill="1" applyBorder="1" applyAlignment="1">
      <alignment vertical="center" wrapText="1"/>
    </xf>
    <xf numFmtId="0" fontId="6" fillId="2" borderId="30" xfId="0" applyFont="1" applyFill="1" applyBorder="1" applyAlignment="1">
      <alignment vertical="center" wrapText="1"/>
    </xf>
    <xf numFmtId="0" fontId="6" fillId="2" borderId="20" xfId="0" applyFont="1" applyFill="1" applyBorder="1" applyAlignment="1">
      <alignment vertical="center" wrapText="1"/>
    </xf>
    <xf numFmtId="0" fontId="12" fillId="0" borderId="28"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6" fillId="2" borderId="27" xfId="0" applyFont="1" applyFill="1" applyBorder="1" applyAlignment="1">
      <alignment vertical="center" wrapText="1"/>
    </xf>
    <xf numFmtId="0" fontId="14" fillId="0" borderId="10" xfId="0" applyFont="1" applyBorder="1" applyAlignment="1">
      <alignment vertical="center" wrapText="1"/>
    </xf>
    <xf numFmtId="0" fontId="14" fillId="0" borderId="20" xfId="0" applyFont="1" applyBorder="1" applyAlignment="1">
      <alignment vertical="center" wrapText="1"/>
    </xf>
    <xf numFmtId="0" fontId="12" fillId="0" borderId="25" xfId="0" applyFont="1" applyBorder="1" applyAlignment="1">
      <alignment horizontal="left" vertical="center" wrapText="1"/>
    </xf>
    <xf numFmtId="0" fontId="9" fillId="2" borderId="10" xfId="0" applyFont="1" applyFill="1" applyBorder="1" applyAlignment="1">
      <alignment vertical="center" wrapText="1"/>
    </xf>
    <xf numFmtId="0" fontId="9" fillId="2" borderId="20" xfId="0" applyFont="1" applyFill="1" applyBorder="1" applyAlignment="1">
      <alignment vertical="center" wrapText="1"/>
    </xf>
    <xf numFmtId="0" fontId="6" fillId="2" borderId="14" xfId="0" applyFont="1" applyFill="1" applyBorder="1" applyAlignment="1">
      <alignment vertical="center" wrapText="1"/>
    </xf>
    <xf numFmtId="0" fontId="22" fillId="0" borderId="20" xfId="0" applyFont="1" applyBorder="1" applyAlignment="1">
      <alignment vertical="center" wrapText="1"/>
    </xf>
    <xf numFmtId="0" fontId="17" fillId="2" borderId="32" xfId="0" applyFont="1" applyFill="1" applyBorder="1" applyAlignment="1">
      <alignment vertical="center" wrapText="1"/>
    </xf>
    <xf numFmtId="0" fontId="17" fillId="2" borderId="10" xfId="0" applyFont="1" applyFill="1" applyBorder="1" applyAlignment="1">
      <alignment vertical="center" wrapText="1"/>
    </xf>
    <xf numFmtId="0" fontId="17" fillId="2" borderId="30" xfId="0" applyFont="1" applyFill="1" applyBorder="1" applyAlignment="1">
      <alignment vertical="center" wrapText="1"/>
    </xf>
    <xf numFmtId="0" fontId="17" fillId="2" borderId="26" xfId="0" applyFont="1" applyFill="1" applyBorder="1" applyAlignment="1">
      <alignment vertical="center" wrapText="1"/>
    </xf>
    <xf numFmtId="0" fontId="13" fillId="0" borderId="0" xfId="0" applyFont="1" applyAlignment="1">
      <alignment horizontal="left" wrapText="1"/>
    </xf>
    <xf numFmtId="0" fontId="13" fillId="0" borderId="0" xfId="0" applyFont="1" applyAlignment="1">
      <alignment horizontal="left" vertical="top" wrapText="1"/>
    </xf>
    <xf numFmtId="0" fontId="13" fillId="0" borderId="0" xfId="0" applyFont="1" applyAlignment="1">
      <alignment horizontal="left"/>
    </xf>
  </cellXfs>
  <cellStyles count="2">
    <cellStyle name="Normal" xfId="0" builtinId="0"/>
    <cellStyle name="Pourcentage" xfId="1" builtinId="5"/>
  </cellStyles>
  <dxfs count="0"/>
  <tableStyles count="0" defaultTableStyle="TableStyleMedium2" defaultPivotStyle="PivotStyleLight16"/>
  <colors>
    <mruColors>
      <color rgb="FFE8F5F6"/>
      <color rgb="FFE41C23"/>
      <color rgb="FFC3E7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27305</xdr:rowOff>
    </xdr:from>
    <xdr:to>
      <xdr:col>5</xdr:col>
      <xdr:colOff>504825</xdr:colOff>
      <xdr:row>1</xdr:row>
      <xdr:rowOff>69650</xdr:rowOff>
    </xdr:to>
    <xdr:pic>
      <xdr:nvPicPr>
        <xdr:cNvPr id="3" name="Image 1">
          <a:extLst>
            <a:ext uri="{FF2B5EF4-FFF2-40B4-BE49-F238E27FC236}">
              <a16:creationId xmlns:a16="http://schemas.microsoft.com/office/drawing/2014/main" id="{BF638F01-0419-4C72-8C91-5828041DAA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860" y="210185"/>
          <a:ext cx="4313555" cy="1236146"/>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5431B-B168-48CC-8A23-B33B32D531C1}">
  <dimension ref="A1:F7"/>
  <sheetViews>
    <sheetView view="pageBreakPreview" zoomScaleNormal="70" zoomScaleSheetLayoutView="100" workbookViewId="0">
      <selection activeCell="A3" sqref="A3:F3"/>
    </sheetView>
  </sheetViews>
  <sheetFormatPr baseColWidth="10" defaultColWidth="11.42578125" defaultRowHeight="15" x14ac:dyDescent="0.25"/>
  <cols>
    <col min="1" max="5" width="11.42578125" style="15"/>
    <col min="6" max="6" width="70.7109375" style="15" customWidth="1"/>
    <col min="7" max="16384" width="11.42578125" style="15"/>
  </cols>
  <sheetData>
    <row r="1" spans="1:6" ht="94.5" customHeight="1" x14ac:dyDescent="0.25"/>
    <row r="2" spans="1:6" ht="123" customHeight="1" x14ac:dyDescent="0.55000000000000004">
      <c r="A2" s="142" t="s">
        <v>19</v>
      </c>
      <c r="B2" s="142"/>
      <c r="C2" s="142"/>
      <c r="D2" s="142"/>
      <c r="E2" s="142"/>
      <c r="F2" s="142"/>
    </row>
    <row r="3" spans="1:6" ht="102.75" customHeight="1" x14ac:dyDescent="0.25">
      <c r="A3" s="146" t="s">
        <v>128</v>
      </c>
      <c r="B3" s="147"/>
      <c r="C3" s="147"/>
      <c r="D3" s="147"/>
      <c r="E3" s="147"/>
      <c r="F3" s="147"/>
    </row>
    <row r="4" spans="1:6" ht="66.75" customHeight="1" x14ac:dyDescent="0.25">
      <c r="A4" s="143" t="s">
        <v>213</v>
      </c>
      <c r="B4" s="143"/>
      <c r="C4" s="143"/>
      <c r="D4" s="143"/>
      <c r="E4" s="143"/>
      <c r="F4" s="143"/>
    </row>
    <row r="5" spans="1:6" x14ac:dyDescent="0.25">
      <c r="A5" s="145" t="s">
        <v>18</v>
      </c>
      <c r="B5" s="145"/>
      <c r="C5" s="145"/>
      <c r="D5" s="145"/>
      <c r="E5" s="145"/>
      <c r="F5" s="145"/>
    </row>
    <row r="6" spans="1:6" ht="16.899999999999999" customHeight="1" x14ac:dyDescent="0.25">
      <c r="A6" s="144"/>
      <c r="B6" s="144"/>
      <c r="C6" s="144"/>
      <c r="D6" s="144"/>
      <c r="E6" s="144"/>
      <c r="F6" s="144"/>
    </row>
    <row r="7" spans="1:6" x14ac:dyDescent="0.25">
      <c r="A7" s="141" t="s">
        <v>88</v>
      </c>
      <c r="B7" s="141"/>
      <c r="C7" s="141"/>
      <c r="D7" s="141"/>
      <c r="E7" s="141"/>
      <c r="F7" s="141"/>
    </row>
  </sheetData>
  <sheetProtection algorithmName="SHA-512" hashValue="DlcCu1bFHE3esdSvEONaV8GEIEfea9u7hv22OHo1elvTTWvokChUnVTYQqKWjgOiI2ULbQ9Rqyf/zpfJQes03A==" saltValue="uDZnDVYSGYvpFSH8ERvJLA==" spinCount="100000" sheet="1" objects="1" scenarios="1"/>
  <mergeCells count="6">
    <mergeCell ref="A7:F7"/>
    <mergeCell ref="A2:F2"/>
    <mergeCell ref="A4:F4"/>
    <mergeCell ref="A6:F6"/>
    <mergeCell ref="A5:F5"/>
    <mergeCell ref="A3:F3"/>
  </mergeCells>
  <pageMargins left="0.7" right="0.7" top="0.75" bottom="0.75" header="0.3" footer="0.3"/>
  <pageSetup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7F8B7-B2B3-4287-B919-3A89F86A60BD}">
  <dimension ref="A1:F41"/>
  <sheetViews>
    <sheetView view="pageBreakPreview" zoomScale="120" zoomScaleNormal="100" zoomScaleSheetLayoutView="120" workbookViewId="0">
      <selection activeCell="E3" sqref="E3:E5"/>
    </sheetView>
  </sheetViews>
  <sheetFormatPr baseColWidth="10" defaultColWidth="12.5703125" defaultRowHeight="12" x14ac:dyDescent="0.2"/>
  <cols>
    <col min="1" max="1" width="26.28515625" style="83" customWidth="1"/>
    <col min="2" max="2" width="51.7109375" style="1" customWidth="1"/>
    <col min="3" max="5" width="11.28515625" style="2" customWidth="1"/>
    <col min="6" max="6" width="18.7109375" style="3" customWidth="1"/>
    <col min="7" max="16384" width="12.5703125" style="4"/>
  </cols>
  <sheetData>
    <row r="1" spans="1:6" ht="15.75" thickBot="1" x14ac:dyDescent="0.25">
      <c r="A1" s="105" t="s">
        <v>109</v>
      </c>
    </row>
    <row r="2" spans="1:6" ht="27.75" thickBot="1" x14ac:dyDescent="0.25">
      <c r="A2" s="102" t="s">
        <v>21</v>
      </c>
      <c r="B2" s="102" t="s">
        <v>22</v>
      </c>
      <c r="C2" s="5">
        <v>2024</v>
      </c>
      <c r="D2" s="5">
        <v>2023</v>
      </c>
      <c r="E2" s="5">
        <v>2022</v>
      </c>
      <c r="F2" s="5" t="s">
        <v>23</v>
      </c>
    </row>
    <row r="3" spans="1:6" s="7" customFormat="1" ht="14.25" thickBot="1" x14ac:dyDescent="0.25">
      <c r="A3" s="148" t="s">
        <v>95</v>
      </c>
      <c r="B3" s="86" t="s">
        <v>90</v>
      </c>
      <c r="C3" s="20">
        <v>2.2010000000000001</v>
      </c>
      <c r="D3" s="20">
        <v>1.8069999999999999</v>
      </c>
      <c r="E3" s="20">
        <v>2.032</v>
      </c>
      <c r="F3" s="19">
        <v>2.4460000000000002</v>
      </c>
    </row>
    <row r="4" spans="1:6" s="7" customFormat="1" ht="15" thickBot="1" x14ac:dyDescent="0.25">
      <c r="A4" s="148"/>
      <c r="B4" s="87" t="s">
        <v>124</v>
      </c>
      <c r="C4" s="20">
        <v>3.649</v>
      </c>
      <c r="D4" s="20">
        <v>4.1740000000000004</v>
      </c>
      <c r="E4" s="20">
        <v>4.2119999999999997</v>
      </c>
      <c r="F4" s="19">
        <v>4.3479999999999999</v>
      </c>
    </row>
    <row r="5" spans="1:6" s="7" customFormat="1" ht="14.25" thickBot="1" x14ac:dyDescent="0.25">
      <c r="A5" s="148"/>
      <c r="B5" s="87" t="s">
        <v>92</v>
      </c>
      <c r="C5" s="20">
        <v>3.5680000000000001</v>
      </c>
      <c r="D5" s="20">
        <v>3.0710000000000002</v>
      </c>
      <c r="E5" s="20">
        <v>2.7519999999999998</v>
      </c>
      <c r="F5" s="19">
        <v>5.5289999999999999</v>
      </c>
    </row>
    <row r="6" spans="1:6" ht="14.25" thickBot="1" x14ac:dyDescent="0.25">
      <c r="A6" s="148"/>
      <c r="B6" s="87" t="s">
        <v>93</v>
      </c>
      <c r="C6" s="20">
        <f t="shared" ref="C6:E6" si="0">SUM(C3:C5)</f>
        <v>9.4179999999999993</v>
      </c>
      <c r="D6" s="20">
        <f>SUM(D3:D5)</f>
        <v>9.0519999999999996</v>
      </c>
      <c r="E6" s="20">
        <f t="shared" si="0"/>
        <v>8.9959999999999987</v>
      </c>
      <c r="F6" s="19">
        <f>SUM(F3:F5)</f>
        <v>12.323</v>
      </c>
    </row>
    <row r="7" spans="1:6" ht="14.25" thickBot="1" x14ac:dyDescent="0.25">
      <c r="A7" s="82" t="s">
        <v>20</v>
      </c>
      <c r="B7" s="88" t="s">
        <v>125</v>
      </c>
      <c r="C7" s="107">
        <v>0.2</v>
      </c>
      <c r="D7" s="107">
        <v>0.19</v>
      </c>
      <c r="E7" s="107">
        <v>0.19</v>
      </c>
      <c r="F7" s="107" t="s">
        <v>311</v>
      </c>
    </row>
    <row r="8" spans="1:6" ht="14.25" thickBot="1" x14ac:dyDescent="0.25">
      <c r="A8" s="148" t="s">
        <v>214</v>
      </c>
      <c r="B8" s="86" t="s">
        <v>215</v>
      </c>
      <c r="C8" s="108">
        <v>84.822000000000003</v>
      </c>
      <c r="D8" s="108">
        <v>65.686000000000007</v>
      </c>
      <c r="E8" s="108">
        <v>82.864000000000004</v>
      </c>
      <c r="F8" s="109">
        <v>86.67</v>
      </c>
    </row>
    <row r="9" spans="1:6" s="7" customFormat="1" ht="14.25" thickBot="1" x14ac:dyDescent="0.25">
      <c r="A9" s="148"/>
      <c r="B9" s="87" t="s">
        <v>216</v>
      </c>
      <c r="C9" s="108">
        <v>25.038</v>
      </c>
      <c r="D9" s="108">
        <v>25.327000000000002</v>
      </c>
      <c r="E9" s="108">
        <v>34.53</v>
      </c>
      <c r="F9" s="109">
        <v>38.200000000000003</v>
      </c>
    </row>
    <row r="10" spans="1:6" ht="12.75" thickBot="1" x14ac:dyDescent="0.25">
      <c r="A10" s="148"/>
      <c r="B10" s="87" t="s">
        <v>94</v>
      </c>
      <c r="C10" s="110">
        <v>0.77</v>
      </c>
      <c r="D10" s="111">
        <v>0.72</v>
      </c>
      <c r="E10" s="111">
        <f>E8/(E8+E9)</f>
        <v>0.705862309828441</v>
      </c>
      <c r="F10" s="111">
        <f>F8/(F8+F9)</f>
        <v>0.69408184511892368</v>
      </c>
    </row>
    <row r="11" spans="1:6" ht="14.25" thickBot="1" x14ac:dyDescent="0.25">
      <c r="A11" s="149"/>
      <c r="B11" s="89" t="s">
        <v>217</v>
      </c>
      <c r="C11" s="112">
        <v>4</v>
      </c>
      <c r="D11" s="113">
        <v>5</v>
      </c>
      <c r="E11" s="9">
        <v>5</v>
      </c>
      <c r="F11" s="9">
        <v>5</v>
      </c>
    </row>
    <row r="12" spans="1:6" ht="12.75" thickBot="1" x14ac:dyDescent="0.25">
      <c r="A12" s="150" t="s">
        <v>218</v>
      </c>
      <c r="B12" s="90" t="s">
        <v>96</v>
      </c>
      <c r="C12" s="50">
        <v>1</v>
      </c>
      <c r="D12" s="50">
        <v>1</v>
      </c>
      <c r="E12" s="50">
        <v>1</v>
      </c>
      <c r="F12" s="111">
        <v>1</v>
      </c>
    </row>
    <row r="13" spans="1:6" ht="12.75" thickBot="1" x14ac:dyDescent="0.25">
      <c r="A13" s="151"/>
      <c r="B13" s="87" t="s">
        <v>97</v>
      </c>
      <c r="C13" s="108">
        <v>102.003</v>
      </c>
      <c r="D13" s="108">
        <v>111.61</v>
      </c>
      <c r="E13" s="108">
        <v>125.947</v>
      </c>
      <c r="F13" s="114">
        <v>279.16800000000001</v>
      </c>
    </row>
    <row r="14" spans="1:6" ht="14.25" thickBot="1" x14ac:dyDescent="0.25">
      <c r="A14" s="151"/>
      <c r="B14" s="87" t="s">
        <v>121</v>
      </c>
      <c r="C14" s="115" t="s">
        <v>312</v>
      </c>
      <c r="D14" s="116" t="s">
        <v>198</v>
      </c>
      <c r="E14" s="111" t="s">
        <v>199</v>
      </c>
      <c r="F14" s="111" t="s">
        <v>200</v>
      </c>
    </row>
    <row r="15" spans="1:6" ht="14.25" thickBot="1" x14ac:dyDescent="0.25">
      <c r="A15" s="152"/>
      <c r="B15" s="89" t="s">
        <v>110</v>
      </c>
      <c r="C15" s="27">
        <v>922</v>
      </c>
      <c r="D15" s="27">
        <v>891</v>
      </c>
      <c r="E15" s="27">
        <v>730</v>
      </c>
      <c r="F15" s="117">
        <v>2.4649999999999999</v>
      </c>
    </row>
    <row r="16" spans="1:6" ht="14.25" thickBot="1" x14ac:dyDescent="0.25">
      <c r="A16" s="148" t="s">
        <v>111</v>
      </c>
      <c r="B16" s="86" t="s">
        <v>90</v>
      </c>
      <c r="C16" s="108">
        <v>2.64</v>
      </c>
      <c r="D16" s="108">
        <v>2.2370000000000001</v>
      </c>
      <c r="E16" s="108">
        <v>2.484</v>
      </c>
      <c r="F16" s="109">
        <v>2.8319999999999999</v>
      </c>
    </row>
    <row r="17" spans="1:6" ht="14.25" thickBot="1" x14ac:dyDescent="0.25">
      <c r="A17" s="148"/>
      <c r="B17" s="87" t="s">
        <v>91</v>
      </c>
      <c r="C17" s="108">
        <v>13.422000000000001</v>
      </c>
      <c r="D17" s="108">
        <v>13.491</v>
      </c>
      <c r="E17" s="108">
        <v>12.039</v>
      </c>
      <c r="F17" s="109">
        <v>11.86</v>
      </c>
    </row>
    <row r="18" spans="1:6" ht="14.25" thickBot="1" x14ac:dyDescent="0.25">
      <c r="A18" s="148"/>
      <c r="B18" s="87" t="s">
        <v>92</v>
      </c>
      <c r="C18" s="19">
        <v>50.843000000000004</v>
      </c>
      <c r="D18" s="19">
        <v>44.594000000000001</v>
      </c>
      <c r="E18" s="19">
        <v>40.441000000000003</v>
      </c>
      <c r="F18" s="19">
        <v>51.655000000000001</v>
      </c>
    </row>
    <row r="19" spans="1:6" ht="50.25" thickBot="1" x14ac:dyDescent="0.25">
      <c r="A19" s="148"/>
      <c r="B19" s="91" t="s">
        <v>98</v>
      </c>
      <c r="C19" s="19">
        <v>33.619</v>
      </c>
      <c r="D19" s="19">
        <v>27.498999999999999</v>
      </c>
      <c r="E19" s="19">
        <v>26.466999999999999</v>
      </c>
      <c r="F19" s="20">
        <v>36.591000000000001</v>
      </c>
    </row>
    <row r="20" spans="1:6" ht="26.25" thickBot="1" x14ac:dyDescent="0.25">
      <c r="A20" s="148"/>
      <c r="B20" s="91" t="s">
        <v>99</v>
      </c>
      <c r="C20" s="19">
        <v>9.0489999999999995</v>
      </c>
      <c r="D20" s="19">
        <v>8.4009999999999998</v>
      </c>
      <c r="E20" s="19">
        <v>6.0990000000000002</v>
      </c>
      <c r="F20" s="20">
        <v>8.3970000000000002</v>
      </c>
    </row>
    <row r="21" spans="1:6" ht="23.65" customHeight="1" thickBot="1" x14ac:dyDescent="0.25">
      <c r="A21" s="148"/>
      <c r="B21" s="91" t="s">
        <v>101</v>
      </c>
      <c r="C21" s="19">
        <v>4.0529999999999999</v>
      </c>
      <c r="D21" s="19">
        <v>4.7850000000000001</v>
      </c>
      <c r="E21" s="19">
        <v>4.5190000000000001</v>
      </c>
      <c r="F21" s="20">
        <v>759</v>
      </c>
    </row>
    <row r="22" spans="1:6" ht="26.25" thickBot="1" x14ac:dyDescent="0.25">
      <c r="A22" s="148"/>
      <c r="B22" s="91" t="s">
        <v>100</v>
      </c>
      <c r="C22" s="19">
        <v>13</v>
      </c>
      <c r="D22" s="19">
        <v>13</v>
      </c>
      <c r="E22" s="19">
        <v>12</v>
      </c>
      <c r="F22" s="20">
        <v>38</v>
      </c>
    </row>
    <row r="23" spans="1:6" ht="14.25" thickBot="1" x14ac:dyDescent="0.25">
      <c r="A23" s="148"/>
      <c r="B23" s="91" t="s">
        <v>102</v>
      </c>
      <c r="C23" s="19">
        <v>4.109</v>
      </c>
      <c r="D23" s="19">
        <v>3.8959999999999999</v>
      </c>
      <c r="E23" s="19">
        <v>3.3439999999999999</v>
      </c>
      <c r="F23" s="109">
        <v>5.87</v>
      </c>
    </row>
    <row r="24" spans="1:6" ht="14.25" thickBot="1" x14ac:dyDescent="0.25">
      <c r="A24" s="149"/>
      <c r="B24" s="89" t="s">
        <v>93</v>
      </c>
      <c r="C24" s="42">
        <v>66.905000000000001</v>
      </c>
      <c r="D24" s="42">
        <v>60.322000000000003</v>
      </c>
      <c r="E24" s="42">
        <v>54.963999999999999</v>
      </c>
      <c r="F24" s="118">
        <v>66.346999999999994</v>
      </c>
    </row>
    <row r="25" spans="1:6" ht="15" thickBot="1" x14ac:dyDescent="0.25">
      <c r="A25" s="156" t="s">
        <v>89</v>
      </c>
      <c r="B25" s="133" t="s">
        <v>228</v>
      </c>
      <c r="C25" s="119" t="s">
        <v>201</v>
      </c>
      <c r="D25" s="108" t="s">
        <v>202</v>
      </c>
      <c r="E25" s="108" t="s">
        <v>203</v>
      </c>
      <c r="F25" s="108" t="s">
        <v>202</v>
      </c>
    </row>
    <row r="26" spans="1:6" ht="15" thickBot="1" x14ac:dyDescent="0.25">
      <c r="A26" s="157"/>
      <c r="B26" s="133" t="s">
        <v>129</v>
      </c>
      <c r="C26" s="108" t="s">
        <v>208</v>
      </c>
      <c r="D26" s="120" t="s">
        <v>204</v>
      </c>
      <c r="E26" s="120" t="s">
        <v>211</v>
      </c>
      <c r="F26" s="120" t="s">
        <v>205</v>
      </c>
    </row>
    <row r="27" spans="1:6" ht="15" thickBot="1" x14ac:dyDescent="0.25">
      <c r="A27" s="158"/>
      <c r="B27" s="10" t="s">
        <v>130</v>
      </c>
      <c r="C27" s="131" t="s">
        <v>209</v>
      </c>
      <c r="D27" s="121" t="s">
        <v>210</v>
      </c>
      <c r="E27" s="121" t="s">
        <v>206</v>
      </c>
      <c r="F27" s="122" t="s">
        <v>207</v>
      </c>
    </row>
    <row r="28" spans="1:6" s="125" customFormat="1" ht="44.65" customHeight="1" x14ac:dyDescent="0.25">
      <c r="A28" s="155" t="s">
        <v>126</v>
      </c>
      <c r="B28" s="155"/>
      <c r="C28" s="155"/>
      <c r="D28" s="155"/>
      <c r="E28" s="155"/>
      <c r="F28" s="155"/>
    </row>
    <row r="29" spans="1:6" s="125" customFormat="1" x14ac:dyDescent="0.25">
      <c r="A29" s="155" t="s">
        <v>219</v>
      </c>
      <c r="B29" s="155"/>
      <c r="C29" s="155"/>
      <c r="D29" s="155"/>
      <c r="E29" s="155"/>
      <c r="F29" s="155"/>
    </row>
    <row r="30" spans="1:6" s="125" customFormat="1" x14ac:dyDescent="0.25">
      <c r="A30" s="155" t="s">
        <v>293</v>
      </c>
      <c r="B30" s="155"/>
      <c r="C30" s="155"/>
      <c r="D30" s="155"/>
      <c r="E30" s="155"/>
      <c r="F30" s="155"/>
    </row>
    <row r="31" spans="1:6" s="125" customFormat="1" ht="24" customHeight="1" x14ac:dyDescent="0.25">
      <c r="A31" s="155" t="s">
        <v>227</v>
      </c>
      <c r="B31" s="155"/>
      <c r="C31" s="155"/>
      <c r="D31" s="155"/>
      <c r="E31" s="155"/>
      <c r="F31" s="155"/>
    </row>
    <row r="32" spans="1:6" s="125" customFormat="1" x14ac:dyDescent="0.25">
      <c r="A32" s="153" t="s">
        <v>220</v>
      </c>
      <c r="B32" s="153"/>
      <c r="C32" s="153"/>
      <c r="D32" s="153"/>
      <c r="E32" s="153"/>
      <c r="F32" s="153"/>
    </row>
    <row r="33" spans="1:6" s="125" customFormat="1" x14ac:dyDescent="0.25">
      <c r="A33" s="153" t="s">
        <v>221</v>
      </c>
      <c r="B33" s="153"/>
      <c r="C33" s="153"/>
      <c r="D33" s="153"/>
      <c r="E33" s="153"/>
      <c r="F33" s="153"/>
    </row>
    <row r="34" spans="1:6" s="125" customFormat="1" x14ac:dyDescent="0.25">
      <c r="A34" s="153" t="s">
        <v>306</v>
      </c>
      <c r="B34" s="153"/>
      <c r="C34" s="153"/>
      <c r="D34" s="153"/>
      <c r="E34" s="153"/>
      <c r="F34" s="153"/>
    </row>
    <row r="35" spans="1:6" s="125" customFormat="1" x14ac:dyDescent="0.25">
      <c r="A35" s="155" t="s">
        <v>222</v>
      </c>
      <c r="B35" s="155"/>
      <c r="C35" s="155"/>
      <c r="D35" s="155"/>
      <c r="E35" s="155"/>
      <c r="F35" s="155"/>
    </row>
    <row r="36" spans="1:6" s="125" customFormat="1" ht="49.5" customHeight="1" x14ac:dyDescent="0.25">
      <c r="A36" s="155" t="s">
        <v>127</v>
      </c>
      <c r="B36" s="155"/>
      <c r="C36" s="155"/>
      <c r="D36" s="155"/>
      <c r="E36" s="155"/>
      <c r="F36" s="155"/>
    </row>
    <row r="37" spans="1:6" s="125" customFormat="1" ht="25.15" customHeight="1" x14ac:dyDescent="0.25">
      <c r="A37" s="155" t="s">
        <v>305</v>
      </c>
      <c r="B37" s="155"/>
      <c r="C37" s="155"/>
      <c r="D37" s="155"/>
      <c r="E37" s="155"/>
      <c r="F37" s="155"/>
    </row>
    <row r="38" spans="1:6" s="125" customFormat="1" ht="44.45" customHeight="1" x14ac:dyDescent="0.25">
      <c r="A38" s="154" t="s">
        <v>294</v>
      </c>
      <c r="B38" s="154"/>
      <c r="C38" s="154"/>
      <c r="D38" s="154"/>
      <c r="E38" s="154"/>
      <c r="F38" s="154"/>
    </row>
    <row r="39" spans="1:6" s="125" customFormat="1" ht="25.9" customHeight="1" x14ac:dyDescent="0.25">
      <c r="A39" s="159" t="s">
        <v>229</v>
      </c>
      <c r="B39" s="159"/>
      <c r="C39" s="159"/>
      <c r="D39" s="159"/>
      <c r="E39" s="159"/>
      <c r="F39" s="160"/>
    </row>
    <row r="40" spans="1:6" s="125" customFormat="1" ht="12.6" customHeight="1" x14ac:dyDescent="0.25">
      <c r="A40" s="159" t="s">
        <v>225</v>
      </c>
      <c r="B40" s="159"/>
      <c r="C40" s="159"/>
      <c r="D40" s="159"/>
      <c r="E40" s="159"/>
      <c r="F40" s="160"/>
    </row>
    <row r="41" spans="1:6" s="125" customFormat="1" ht="12.6" customHeight="1" x14ac:dyDescent="0.25">
      <c r="A41" s="159" t="s">
        <v>304</v>
      </c>
      <c r="B41" s="159"/>
      <c r="C41" s="159"/>
      <c r="D41" s="159"/>
      <c r="E41" s="159"/>
      <c r="F41" s="160"/>
    </row>
  </sheetData>
  <sheetProtection algorithmName="SHA-512" hashValue="i7VTaNNp9JcNa2nOZwGvQv3rKx+ikOAISJoNoZ4zYLvklnAdGtHqD9WsanrVm+uwJ0HaFI7wqnO3dUanTHFHzw==" saltValue="agmSjw3o63JSr6k+wlGOBg==" spinCount="100000" sheet="1" objects="1" scenarios="1"/>
  <mergeCells count="19">
    <mergeCell ref="A41:F41"/>
    <mergeCell ref="A32:F32"/>
    <mergeCell ref="A37:F37"/>
    <mergeCell ref="A36:F36"/>
    <mergeCell ref="A34:F34"/>
    <mergeCell ref="A39:F39"/>
    <mergeCell ref="A40:F40"/>
    <mergeCell ref="A35:F35"/>
    <mergeCell ref="A3:A6"/>
    <mergeCell ref="A8:A11"/>
    <mergeCell ref="A12:A15"/>
    <mergeCell ref="A33:F33"/>
    <mergeCell ref="A38:F38"/>
    <mergeCell ref="A16:A24"/>
    <mergeCell ref="A28:F28"/>
    <mergeCell ref="A30:F30"/>
    <mergeCell ref="A25:A27"/>
    <mergeCell ref="A29:F29"/>
    <mergeCell ref="A31:F31"/>
  </mergeCells>
  <phoneticPr fontId="2" type="noConversion"/>
  <pageMargins left="0.7" right="0.7" top="0.75" bottom="0.75" header="0.3" footer="0.3"/>
  <pageSetup scale="47" orientation="portrait" verticalDpi="300" r:id="rId1"/>
  <ignoredErrors>
    <ignoredError sqref="C6:E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BCD98-4ABA-44E5-B867-4BF34672157E}">
  <dimension ref="A1:E16"/>
  <sheetViews>
    <sheetView view="pageBreakPreview" topLeftCell="B1" zoomScale="130" zoomScaleNormal="100" zoomScaleSheetLayoutView="130" workbookViewId="0">
      <selection activeCell="B5" sqref="B5"/>
    </sheetView>
  </sheetViews>
  <sheetFormatPr baseColWidth="10" defaultColWidth="11.42578125" defaultRowHeight="15" x14ac:dyDescent="0.25"/>
  <cols>
    <col min="1" max="1" width="15.85546875" style="15" customWidth="1"/>
    <col min="2" max="2" width="66.42578125" style="38" customWidth="1"/>
    <col min="3" max="4" width="11.42578125" style="38" customWidth="1"/>
    <col min="5" max="5" width="12.28515625" style="38" customWidth="1"/>
    <col min="6" max="16384" width="11.42578125" style="15"/>
  </cols>
  <sheetData>
    <row r="1" spans="1:5" ht="15.75" thickBot="1" x14ac:dyDescent="0.3">
      <c r="A1" s="103" t="s">
        <v>112</v>
      </c>
    </row>
    <row r="2" spans="1:5" ht="16.5" customHeight="1" thickBot="1" x14ac:dyDescent="0.3">
      <c r="A2" s="102" t="s">
        <v>21</v>
      </c>
      <c r="B2" s="102" t="s">
        <v>22</v>
      </c>
      <c r="C2" s="16">
        <v>2024</v>
      </c>
      <c r="D2" s="16">
        <v>2023</v>
      </c>
      <c r="E2" s="16">
        <v>2022</v>
      </c>
    </row>
    <row r="3" spans="1:5" s="7" customFormat="1" ht="15" customHeight="1" thickBot="1" x14ac:dyDescent="0.25">
      <c r="A3" s="161" t="s">
        <v>24</v>
      </c>
      <c r="B3" s="11" t="s">
        <v>119</v>
      </c>
      <c r="C3" s="56">
        <v>0.98</v>
      </c>
      <c r="D3" s="52">
        <v>0.98199999999999998</v>
      </c>
      <c r="E3" s="52">
        <v>0.98199999999999998</v>
      </c>
    </row>
    <row r="4" spans="1:5" s="7" customFormat="1" ht="15" customHeight="1" thickBot="1" x14ac:dyDescent="0.25">
      <c r="A4" s="162"/>
      <c r="B4" s="11" t="s">
        <v>105</v>
      </c>
      <c r="C4" s="19" t="s">
        <v>224</v>
      </c>
      <c r="D4" s="19" t="s">
        <v>103</v>
      </c>
      <c r="E4" s="19" t="s">
        <v>104</v>
      </c>
    </row>
    <row r="5" spans="1:5" ht="15" customHeight="1" thickBot="1" x14ac:dyDescent="0.3">
      <c r="A5" s="162"/>
      <c r="B5" s="45" t="s">
        <v>297</v>
      </c>
      <c r="C5" s="19" t="s">
        <v>106</v>
      </c>
      <c r="D5" s="19" t="s">
        <v>107</v>
      </c>
      <c r="E5" s="19" t="s">
        <v>108</v>
      </c>
    </row>
    <row r="6" spans="1:5" ht="15" customHeight="1" thickBot="1" x14ac:dyDescent="0.3">
      <c r="A6" s="162"/>
      <c r="B6" s="11" t="s">
        <v>298</v>
      </c>
      <c r="C6" s="123" t="s">
        <v>31</v>
      </c>
      <c r="D6" s="124" t="s">
        <v>32</v>
      </c>
      <c r="E6" s="124" t="s">
        <v>33</v>
      </c>
    </row>
    <row r="7" spans="1:5" ht="15" customHeight="1" thickBot="1" x14ac:dyDescent="0.3">
      <c r="A7" s="162"/>
      <c r="B7" s="11" t="s">
        <v>299</v>
      </c>
      <c r="C7" s="123" t="s">
        <v>30</v>
      </c>
      <c r="D7" s="124" t="s">
        <v>26</v>
      </c>
      <c r="E7" s="124" t="s">
        <v>29</v>
      </c>
    </row>
    <row r="8" spans="1:5" ht="15" customHeight="1" thickBot="1" x14ac:dyDescent="0.3">
      <c r="A8" s="162"/>
      <c r="B8" s="11" t="s">
        <v>118</v>
      </c>
      <c r="C8" s="24" t="s">
        <v>25</v>
      </c>
      <c r="D8" s="24" t="s">
        <v>27</v>
      </c>
      <c r="E8" s="24" t="s">
        <v>28</v>
      </c>
    </row>
    <row r="9" spans="1:5" ht="15" customHeight="1" thickBot="1" x14ac:dyDescent="0.3">
      <c r="A9" s="162"/>
      <c r="B9" s="11" t="s">
        <v>300</v>
      </c>
      <c r="C9" s="19">
        <v>215.47399999999999</v>
      </c>
      <c r="D9" s="19">
        <v>226.26400000000001</v>
      </c>
      <c r="E9" s="108">
        <v>242.11</v>
      </c>
    </row>
    <row r="10" spans="1:5" ht="24.75" thickBot="1" x14ac:dyDescent="0.3">
      <c r="A10" s="162"/>
      <c r="B10" s="106" t="s">
        <v>226</v>
      </c>
      <c r="C10" s="108">
        <v>8.92</v>
      </c>
      <c r="D10" s="20" t="s">
        <v>0</v>
      </c>
      <c r="E10" s="20" t="s">
        <v>0</v>
      </c>
    </row>
    <row r="11" spans="1:5" s="33" customFormat="1" ht="15" customHeight="1" thickBot="1" x14ac:dyDescent="0.3">
      <c r="A11" s="162"/>
      <c r="B11" s="10" t="s">
        <v>223</v>
      </c>
      <c r="C11" s="42">
        <v>2.6379999999999999</v>
      </c>
      <c r="D11" s="140">
        <v>2.83</v>
      </c>
      <c r="E11" s="19">
        <v>2.556</v>
      </c>
    </row>
    <row r="12" spans="1:5" ht="24" customHeight="1" thickBot="1" x14ac:dyDescent="0.3">
      <c r="A12" s="104" t="s">
        <v>62</v>
      </c>
      <c r="B12" s="21" t="s">
        <v>63</v>
      </c>
      <c r="C12" s="135" t="s">
        <v>183</v>
      </c>
      <c r="D12" s="135" t="s">
        <v>184</v>
      </c>
      <c r="E12" s="136" t="s">
        <v>185</v>
      </c>
    </row>
    <row r="13" spans="1:5" s="33" customFormat="1" ht="16.5" customHeight="1" x14ac:dyDescent="0.25">
      <c r="A13" s="163" t="s">
        <v>240</v>
      </c>
      <c r="B13" s="164"/>
      <c r="C13" s="164"/>
      <c r="D13" s="164"/>
      <c r="E13" s="164"/>
    </row>
    <row r="14" spans="1:5" s="33" customFormat="1" ht="21" customHeight="1" x14ac:dyDescent="0.25">
      <c r="A14" s="159" t="s">
        <v>295</v>
      </c>
      <c r="B14" s="165"/>
      <c r="C14" s="165"/>
      <c r="D14" s="165"/>
      <c r="E14" s="165"/>
    </row>
    <row r="15" spans="1:5" s="33" customFormat="1" ht="27" customHeight="1" x14ac:dyDescent="0.25">
      <c r="A15" s="159" t="s">
        <v>296</v>
      </c>
      <c r="B15" s="159"/>
      <c r="C15" s="159"/>
      <c r="D15" s="159"/>
      <c r="E15" s="159"/>
    </row>
    <row r="16" spans="1:5" x14ac:dyDescent="0.25">
      <c r="A16" s="40"/>
      <c r="B16" s="40"/>
    </row>
  </sheetData>
  <sheetProtection algorithmName="SHA-512" hashValue="cnQT65AVVlbB3umfPohw7gNrUDWqcAwG/QjKyisP35moTRndFnspf4PlBcBU9LkA0q1I6K+tKyw9iQFxWAtU8g==" saltValue="DEqibWMQ7VGovg6me3S9Hg==" spinCount="100000" sheet="1" objects="1" scenarios="1"/>
  <mergeCells count="4">
    <mergeCell ref="A3:A11"/>
    <mergeCell ref="A13:E13"/>
    <mergeCell ref="A14:E14"/>
    <mergeCell ref="A15:E15"/>
  </mergeCells>
  <phoneticPr fontId="2" type="noConversion"/>
  <pageMargins left="0.7" right="0.7" top="0.75" bottom="0.75" header="0.3" footer="0.3"/>
  <pageSetup scale="5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360FA-85F3-449F-AB00-BAF7300736D2}">
  <dimension ref="A1:E120"/>
  <sheetViews>
    <sheetView view="pageBreakPreview" topLeftCell="A59" zoomScale="120" zoomScaleNormal="100" zoomScaleSheetLayoutView="120" workbookViewId="0">
      <selection activeCell="B77" sqref="B77"/>
    </sheetView>
  </sheetViews>
  <sheetFormatPr baseColWidth="10" defaultColWidth="11.42578125" defaultRowHeight="15" x14ac:dyDescent="0.25"/>
  <cols>
    <col min="1" max="1" width="18.28515625" style="15" customWidth="1"/>
    <col min="2" max="2" width="62.7109375" style="38" customWidth="1"/>
    <col min="3" max="4" width="11.42578125" style="38" customWidth="1"/>
    <col min="5" max="5" width="12.28515625" style="38" customWidth="1"/>
    <col min="6" max="16384" width="11.42578125" style="15"/>
  </cols>
  <sheetData>
    <row r="1" spans="1:5" s="33" customFormat="1" ht="17.25" thickBot="1" x14ac:dyDescent="0.3">
      <c r="A1" s="103" t="s">
        <v>113</v>
      </c>
      <c r="B1" s="23"/>
      <c r="C1" s="19"/>
      <c r="D1" s="19"/>
      <c r="E1" s="19"/>
    </row>
    <row r="2" spans="1:5" s="33" customFormat="1" ht="15.75" thickBot="1" x14ac:dyDescent="0.3">
      <c r="A2" s="102" t="s">
        <v>21</v>
      </c>
      <c r="B2" s="102" t="s">
        <v>22</v>
      </c>
      <c r="C2" s="16">
        <v>2024</v>
      </c>
      <c r="D2" s="16">
        <v>2023</v>
      </c>
      <c r="E2" s="16">
        <v>2022</v>
      </c>
    </row>
    <row r="3" spans="1:5" ht="15.75" thickBot="1" x14ac:dyDescent="0.3">
      <c r="A3" s="148" t="s">
        <v>40</v>
      </c>
      <c r="B3" s="11" t="s">
        <v>131</v>
      </c>
      <c r="C3" s="56">
        <v>0.51200000000000001</v>
      </c>
      <c r="D3" s="56">
        <v>0.51700000000000002</v>
      </c>
      <c r="E3" s="56">
        <v>0.52900000000000003</v>
      </c>
    </row>
    <row r="4" spans="1:5" s="33" customFormat="1" ht="15.75" thickBot="1" x14ac:dyDescent="0.3">
      <c r="A4" s="178"/>
      <c r="B4" s="11" t="s">
        <v>132</v>
      </c>
      <c r="C4" s="56">
        <v>0.50600000000000001</v>
      </c>
      <c r="D4" s="56">
        <v>0.50600000000000001</v>
      </c>
      <c r="E4" s="52">
        <v>0.503</v>
      </c>
    </row>
    <row r="5" spans="1:5" s="33" customFormat="1" ht="15.75" thickBot="1" x14ac:dyDescent="0.3">
      <c r="A5" s="178"/>
      <c r="B5" s="11" t="s">
        <v>133</v>
      </c>
      <c r="C5" s="61">
        <v>0.77900000000000003</v>
      </c>
      <c r="D5" s="61">
        <v>0.79500000000000004</v>
      </c>
      <c r="E5" s="62">
        <v>0.78</v>
      </c>
    </row>
    <row r="6" spans="1:5" s="33" customFormat="1" ht="15.75" thickBot="1" x14ac:dyDescent="0.3">
      <c r="A6" s="178"/>
      <c r="B6" s="11" t="s">
        <v>134</v>
      </c>
      <c r="C6" s="61">
        <v>0.45900000000000002</v>
      </c>
      <c r="D6" s="61">
        <v>0.44800000000000001</v>
      </c>
      <c r="E6" s="61">
        <v>0.44600000000000001</v>
      </c>
    </row>
    <row r="7" spans="1:5" s="33" customFormat="1" ht="15.75" thickBot="1" x14ac:dyDescent="0.3">
      <c r="A7" s="178"/>
      <c r="B7" s="11" t="s">
        <v>241</v>
      </c>
      <c r="C7" s="61">
        <v>0.376</v>
      </c>
      <c r="D7" s="61">
        <v>0.36399999999999999</v>
      </c>
      <c r="E7" s="62">
        <v>0.33100000000000002</v>
      </c>
    </row>
    <row r="8" spans="1:5" s="33" customFormat="1" ht="15.75" thickBot="1" x14ac:dyDescent="0.3">
      <c r="A8" s="178"/>
      <c r="B8" s="11" t="s">
        <v>242</v>
      </c>
      <c r="C8" s="61">
        <v>0.55600000000000005</v>
      </c>
      <c r="D8" s="61">
        <v>0.55600000000000005</v>
      </c>
      <c r="E8" s="62">
        <v>0.33300000000000002</v>
      </c>
    </row>
    <row r="9" spans="1:5" s="33" customFormat="1" ht="15.75" thickBot="1" x14ac:dyDescent="0.3">
      <c r="A9" s="178"/>
      <c r="B9" s="11" t="s">
        <v>135</v>
      </c>
      <c r="C9" s="61">
        <v>0.19700000000000001</v>
      </c>
      <c r="D9" s="61">
        <v>0.191</v>
      </c>
      <c r="E9" s="61">
        <v>0.17699999999999999</v>
      </c>
    </row>
    <row r="10" spans="1:5" s="33" customFormat="1" ht="15.75" thickBot="1" x14ac:dyDescent="0.3">
      <c r="A10" s="178"/>
      <c r="B10" s="11" t="s">
        <v>136</v>
      </c>
      <c r="C10" s="61">
        <v>0.51900000000000002</v>
      </c>
      <c r="D10" s="61">
        <v>0.53200000000000003</v>
      </c>
      <c r="E10" s="61">
        <v>0.55600000000000005</v>
      </c>
    </row>
    <row r="11" spans="1:5" s="33" customFormat="1" ht="15.75" thickBot="1" x14ac:dyDescent="0.3">
      <c r="A11" s="178"/>
      <c r="B11" s="11" t="s">
        <v>278</v>
      </c>
      <c r="C11" s="61">
        <v>0.505</v>
      </c>
      <c r="D11" s="61">
        <v>0.53800000000000003</v>
      </c>
      <c r="E11" s="61">
        <v>0.53700000000000003</v>
      </c>
    </row>
    <row r="12" spans="1:5" ht="15.75" thickBot="1" x14ac:dyDescent="0.3">
      <c r="A12" s="179"/>
      <c r="B12" s="41" t="s">
        <v>244</v>
      </c>
      <c r="C12" s="63">
        <v>0.48</v>
      </c>
      <c r="D12" s="63">
        <v>0.47699999999999998</v>
      </c>
      <c r="E12" s="63">
        <v>0.47899999999999998</v>
      </c>
    </row>
    <row r="13" spans="1:5" ht="15.75" thickBot="1" x14ac:dyDescent="0.3">
      <c r="A13" s="180" t="s">
        <v>245</v>
      </c>
      <c r="B13" s="11" t="s">
        <v>131</v>
      </c>
      <c r="C13" s="92">
        <v>0.27900000000000003</v>
      </c>
      <c r="D13" s="64">
        <v>0.26</v>
      </c>
      <c r="E13" s="65">
        <v>0.23599999999999999</v>
      </c>
    </row>
    <row r="14" spans="1:5" ht="15.75" thickBot="1" x14ac:dyDescent="0.3">
      <c r="A14" s="178"/>
      <c r="B14" s="11" t="s">
        <v>279</v>
      </c>
      <c r="C14" s="93">
        <v>0.21099999999999999</v>
      </c>
      <c r="D14" s="66">
        <v>0.191</v>
      </c>
      <c r="E14" s="67">
        <v>0.16700000000000001</v>
      </c>
    </row>
    <row r="15" spans="1:5" ht="15.75" thickBot="1" x14ac:dyDescent="0.3">
      <c r="A15" s="178"/>
      <c r="B15" s="11" t="s">
        <v>280</v>
      </c>
      <c r="C15" s="94">
        <v>0.26500000000000001</v>
      </c>
      <c r="D15" s="62">
        <v>0.23799999999999999</v>
      </c>
      <c r="E15" s="62">
        <v>0.20300000000000001</v>
      </c>
    </row>
    <row r="16" spans="1:5" ht="15.75" thickBot="1" x14ac:dyDescent="0.3">
      <c r="A16" s="178"/>
      <c r="B16" s="11" t="s">
        <v>281</v>
      </c>
      <c r="C16" s="94">
        <v>0.20200000000000001</v>
      </c>
      <c r="D16" s="62">
        <v>0.182</v>
      </c>
      <c r="E16" s="62">
        <v>0.16</v>
      </c>
    </row>
    <row r="17" spans="1:5" ht="15.75" thickBot="1" x14ac:dyDescent="0.3">
      <c r="A17" s="178"/>
      <c r="B17" s="11" t="s">
        <v>241</v>
      </c>
      <c r="C17" s="94">
        <v>8.3000000000000004E-2</v>
      </c>
      <c r="D17" s="62">
        <v>9.2999999999999999E-2</v>
      </c>
      <c r="E17" s="62">
        <v>6.9000000000000006E-2</v>
      </c>
    </row>
    <row r="18" spans="1:5" ht="15.75" thickBot="1" x14ac:dyDescent="0.3">
      <c r="A18" s="178"/>
      <c r="B18" s="11" t="s">
        <v>242</v>
      </c>
      <c r="C18" s="94">
        <v>0</v>
      </c>
      <c r="D18" s="52">
        <v>0</v>
      </c>
      <c r="E18" s="52">
        <v>0</v>
      </c>
    </row>
    <row r="19" spans="1:5" ht="15.75" thickBot="1" x14ac:dyDescent="0.3">
      <c r="A19" s="178"/>
      <c r="B19" s="11" t="s">
        <v>137</v>
      </c>
      <c r="C19" s="94">
        <v>0.29099999999999998</v>
      </c>
      <c r="D19" s="62">
        <v>0.27200000000000002</v>
      </c>
      <c r="E19" s="62">
        <v>0.252</v>
      </c>
    </row>
    <row r="20" spans="1:5" ht="15.75" thickBot="1" x14ac:dyDescent="0.3">
      <c r="A20" s="178"/>
      <c r="B20" s="11" t="s">
        <v>138</v>
      </c>
      <c r="C20" s="95">
        <v>9.6000000000000002E-2</v>
      </c>
      <c r="D20" s="68">
        <f>0.0247+0.0251+0.0219+0.0204</f>
        <v>9.2100000000000001E-2</v>
      </c>
      <c r="E20" s="69" t="s">
        <v>0</v>
      </c>
    </row>
    <row r="21" spans="1:5" ht="15.75" thickBot="1" x14ac:dyDescent="0.3">
      <c r="A21" s="178"/>
      <c r="B21" s="11" t="s">
        <v>282</v>
      </c>
      <c r="C21" s="96">
        <v>0.08</v>
      </c>
      <c r="D21" s="70">
        <v>7.2999999999999995E-2</v>
      </c>
      <c r="E21" s="69" t="s">
        <v>0</v>
      </c>
    </row>
    <row r="22" spans="1:5" ht="15.75" thickBot="1" x14ac:dyDescent="0.3">
      <c r="A22" s="178"/>
      <c r="B22" s="11" t="s">
        <v>139</v>
      </c>
      <c r="C22" s="97">
        <v>7.3999999999999996E-2</v>
      </c>
      <c r="D22" s="71">
        <v>6.9000000000000006E-2</v>
      </c>
      <c r="E22" s="72" t="s">
        <v>0</v>
      </c>
    </row>
    <row r="23" spans="1:5" ht="15.75" thickBot="1" x14ac:dyDescent="0.3">
      <c r="A23" s="178"/>
      <c r="B23" s="11" t="s">
        <v>283</v>
      </c>
      <c r="C23" s="98">
        <v>3.6999999999999998E-2</v>
      </c>
      <c r="D23" s="73">
        <v>3.3000000000000002E-2</v>
      </c>
      <c r="E23" s="73" t="s">
        <v>0</v>
      </c>
    </row>
    <row r="24" spans="1:5" ht="15.75" thickBot="1" x14ac:dyDescent="0.3">
      <c r="A24" s="178"/>
      <c r="B24" s="11" t="s">
        <v>140</v>
      </c>
      <c r="C24" s="98">
        <v>5.0999999999999997E-2</v>
      </c>
      <c r="D24" s="73" t="s">
        <v>0</v>
      </c>
      <c r="E24" s="73" t="s">
        <v>0</v>
      </c>
    </row>
    <row r="25" spans="1:5" ht="15.75" thickBot="1" x14ac:dyDescent="0.3">
      <c r="A25" s="178"/>
      <c r="B25" s="11" t="s">
        <v>141</v>
      </c>
      <c r="C25" s="98">
        <v>2.4E-2</v>
      </c>
      <c r="D25" s="73">
        <v>2.3E-2</v>
      </c>
      <c r="E25" s="73" t="s">
        <v>0</v>
      </c>
    </row>
    <row r="26" spans="1:5" ht="15.75" thickBot="1" x14ac:dyDescent="0.3">
      <c r="A26" s="178"/>
      <c r="B26" s="11" t="s">
        <v>284</v>
      </c>
      <c r="C26" s="98">
        <v>1.4E-2</v>
      </c>
      <c r="D26" s="73">
        <v>1.4E-2</v>
      </c>
      <c r="E26" s="73" t="s">
        <v>0</v>
      </c>
    </row>
    <row r="27" spans="1:5" ht="15.75" thickBot="1" x14ac:dyDescent="0.3">
      <c r="A27" s="178"/>
      <c r="B27" s="11" t="s">
        <v>142</v>
      </c>
      <c r="C27" s="98">
        <v>8.2000000000000003E-2</v>
      </c>
      <c r="D27" s="73">
        <v>7.6999999999999999E-2</v>
      </c>
      <c r="E27" s="73" t="s">
        <v>0</v>
      </c>
    </row>
    <row r="28" spans="1:5" ht="15.75" thickBot="1" x14ac:dyDescent="0.3">
      <c r="A28" s="178"/>
      <c r="B28" s="11" t="s">
        <v>285</v>
      </c>
      <c r="C28" s="98">
        <v>7.6999999999999999E-2</v>
      </c>
      <c r="D28" s="73">
        <v>6.8000000000000005E-2</v>
      </c>
      <c r="E28" s="73" t="s">
        <v>0</v>
      </c>
    </row>
    <row r="29" spans="1:5" ht="15.75" thickBot="1" x14ac:dyDescent="0.3">
      <c r="A29" s="178"/>
      <c r="B29" s="11" t="s">
        <v>143</v>
      </c>
      <c r="C29" s="98">
        <v>0.70799999999999996</v>
      </c>
      <c r="D29" s="73">
        <v>0.73</v>
      </c>
      <c r="E29" s="73" t="s">
        <v>0</v>
      </c>
    </row>
    <row r="30" spans="1:5" ht="15.75" thickBot="1" x14ac:dyDescent="0.3">
      <c r="A30" s="179"/>
      <c r="B30" s="41" t="s">
        <v>286</v>
      </c>
      <c r="C30" s="99">
        <v>0.77800000000000002</v>
      </c>
      <c r="D30" s="74">
        <v>0.80200000000000005</v>
      </c>
      <c r="E30" s="74" t="s">
        <v>0</v>
      </c>
    </row>
    <row r="31" spans="1:5" ht="15.75" thickBot="1" x14ac:dyDescent="0.3">
      <c r="A31" s="180" t="s">
        <v>253</v>
      </c>
      <c r="B31" s="11" t="s">
        <v>131</v>
      </c>
      <c r="C31" s="39" t="s">
        <v>162</v>
      </c>
      <c r="D31" s="39" t="s">
        <v>162</v>
      </c>
      <c r="E31" s="19" t="s">
        <v>163</v>
      </c>
    </row>
    <row r="32" spans="1:5" ht="15.75" thickBot="1" x14ac:dyDescent="0.3">
      <c r="A32" s="148"/>
      <c r="B32" s="11" t="s">
        <v>279</v>
      </c>
      <c r="C32" s="39" t="s">
        <v>164</v>
      </c>
      <c r="D32" s="39" t="s">
        <v>162</v>
      </c>
      <c r="E32" s="19" t="s">
        <v>0</v>
      </c>
    </row>
    <row r="33" spans="1:5" ht="15.75" thickBot="1" x14ac:dyDescent="0.3">
      <c r="A33" s="148"/>
      <c r="B33" s="11" t="s">
        <v>281</v>
      </c>
      <c r="C33" s="39" t="s">
        <v>165</v>
      </c>
      <c r="D33" s="39" t="s">
        <v>166</v>
      </c>
      <c r="E33" s="24" t="s">
        <v>164</v>
      </c>
    </row>
    <row r="34" spans="1:5" ht="15.75" thickBot="1" x14ac:dyDescent="0.3">
      <c r="A34" s="170"/>
      <c r="B34" s="10" t="s">
        <v>287</v>
      </c>
      <c r="C34" s="58">
        <v>0.86</v>
      </c>
      <c r="D34" s="58">
        <v>0.79</v>
      </c>
      <c r="E34" s="58">
        <v>0.76</v>
      </c>
    </row>
    <row r="35" spans="1:5" ht="15.75" thickBot="1" x14ac:dyDescent="0.3">
      <c r="A35" s="174" t="s">
        <v>254</v>
      </c>
      <c r="B35" s="11" t="s">
        <v>131</v>
      </c>
      <c r="C35" s="59">
        <v>4.8000000000000001E-2</v>
      </c>
      <c r="D35" s="59">
        <v>4.1000000000000002E-2</v>
      </c>
      <c r="E35" s="59">
        <v>2.5999999999999999E-2</v>
      </c>
    </row>
    <row r="36" spans="1:5" ht="15.75" thickBot="1" x14ac:dyDescent="0.3">
      <c r="A36" s="148"/>
      <c r="B36" s="11" t="s">
        <v>279</v>
      </c>
      <c r="C36" s="56">
        <v>4.8000000000000001E-2</v>
      </c>
      <c r="D36" s="56">
        <v>3.6999999999999998E-2</v>
      </c>
      <c r="E36" s="56">
        <v>0.02</v>
      </c>
    </row>
    <row r="37" spans="1:5" ht="15.75" thickBot="1" x14ac:dyDescent="0.3">
      <c r="A37" s="148"/>
      <c r="B37" s="11" t="s">
        <v>281</v>
      </c>
      <c r="C37" s="56">
        <v>0.05</v>
      </c>
      <c r="D37" s="56">
        <v>0.04</v>
      </c>
      <c r="E37" s="56">
        <v>2.1000000000000001E-2</v>
      </c>
    </row>
    <row r="38" spans="1:5" ht="15.75" thickBot="1" x14ac:dyDescent="0.3">
      <c r="A38" s="181"/>
      <c r="B38" s="41" t="s">
        <v>287</v>
      </c>
      <c r="C38" s="100">
        <v>0.84</v>
      </c>
      <c r="D38" s="58">
        <v>0.8</v>
      </c>
      <c r="E38" s="58">
        <v>0.79</v>
      </c>
    </row>
    <row r="39" spans="1:5" ht="15.75" thickBot="1" x14ac:dyDescent="0.3">
      <c r="A39" s="174" t="s">
        <v>115</v>
      </c>
      <c r="B39" s="11" t="s">
        <v>131</v>
      </c>
      <c r="C39" s="75">
        <v>3.4000000000000002E-2</v>
      </c>
      <c r="D39" s="75">
        <v>3.3000000000000002E-2</v>
      </c>
      <c r="E39" s="75">
        <v>2.8000000000000001E-2</v>
      </c>
    </row>
    <row r="40" spans="1:5" ht="15.75" thickBot="1" x14ac:dyDescent="0.3">
      <c r="A40" s="170"/>
      <c r="B40" s="10" t="s">
        <v>287</v>
      </c>
      <c r="C40" s="63">
        <v>0.84299999999999997</v>
      </c>
      <c r="D40" s="55" t="s">
        <v>0</v>
      </c>
      <c r="E40" s="55" t="s">
        <v>0</v>
      </c>
    </row>
    <row r="41" spans="1:5" ht="15.75" thickBot="1" x14ac:dyDescent="0.3">
      <c r="A41" s="148" t="s">
        <v>41</v>
      </c>
      <c r="B41" s="54" t="s">
        <v>255</v>
      </c>
      <c r="C41" s="59">
        <v>0.87</v>
      </c>
      <c r="D41" s="59">
        <v>0.86</v>
      </c>
      <c r="E41" s="60">
        <v>0.89</v>
      </c>
    </row>
    <row r="42" spans="1:5" ht="15.75" thickBot="1" x14ac:dyDescent="0.3">
      <c r="A42" s="148"/>
      <c r="B42" s="51" t="s">
        <v>42</v>
      </c>
      <c r="C42" s="47">
        <v>0.88</v>
      </c>
      <c r="D42" s="47">
        <v>0.87</v>
      </c>
      <c r="E42" s="47">
        <v>0.89</v>
      </c>
    </row>
    <row r="43" spans="1:5" ht="15.75" thickBot="1" x14ac:dyDescent="0.3">
      <c r="A43" s="148"/>
      <c r="B43" s="51" t="s">
        <v>256</v>
      </c>
      <c r="C43" s="47">
        <v>0.86</v>
      </c>
      <c r="D43" s="47">
        <v>0.85</v>
      </c>
      <c r="E43" s="47">
        <v>0.86</v>
      </c>
    </row>
    <row r="44" spans="1:5" ht="15.75" thickBot="1" x14ac:dyDescent="0.3">
      <c r="A44" s="148"/>
      <c r="B44" s="51" t="s">
        <v>257</v>
      </c>
      <c r="C44" s="47">
        <v>0.82</v>
      </c>
      <c r="D44" s="47">
        <v>0.83</v>
      </c>
      <c r="E44" s="47">
        <v>0.83</v>
      </c>
    </row>
    <row r="45" spans="1:5" ht="15.75" thickBot="1" x14ac:dyDescent="0.3">
      <c r="A45" s="148"/>
      <c r="B45" s="51" t="s">
        <v>258</v>
      </c>
      <c r="C45" s="47">
        <v>0.86</v>
      </c>
      <c r="D45" s="47">
        <v>0.87</v>
      </c>
      <c r="E45" s="47">
        <v>0.93</v>
      </c>
    </row>
    <row r="46" spans="1:5" ht="15.75" thickBot="1" x14ac:dyDescent="0.3">
      <c r="A46" s="148"/>
      <c r="B46" s="51" t="s">
        <v>17</v>
      </c>
      <c r="C46" s="47">
        <v>0.86</v>
      </c>
      <c r="D46" s="47">
        <v>0.84</v>
      </c>
      <c r="E46" s="47" t="s">
        <v>0</v>
      </c>
    </row>
    <row r="47" spans="1:5" ht="15.75" thickBot="1" x14ac:dyDescent="0.3">
      <c r="A47" s="148"/>
      <c r="B47" s="11" t="s">
        <v>259</v>
      </c>
      <c r="C47" s="47">
        <v>0.87</v>
      </c>
      <c r="D47" s="47">
        <v>0.89</v>
      </c>
      <c r="E47" s="47">
        <v>0.9</v>
      </c>
    </row>
    <row r="48" spans="1:5" ht="15.75" thickBot="1" x14ac:dyDescent="0.3">
      <c r="A48" s="148"/>
      <c r="B48" s="51" t="s">
        <v>42</v>
      </c>
      <c r="C48" s="47">
        <v>0.87</v>
      </c>
      <c r="D48" s="47">
        <v>0.9</v>
      </c>
      <c r="E48" s="47">
        <v>0.9</v>
      </c>
    </row>
    <row r="49" spans="1:5" ht="15.75" thickBot="1" x14ac:dyDescent="0.3">
      <c r="A49" s="148"/>
      <c r="B49" s="51" t="s">
        <v>256</v>
      </c>
      <c r="C49" s="47">
        <v>0.83</v>
      </c>
      <c r="D49" s="47">
        <v>0.86</v>
      </c>
      <c r="E49" s="47">
        <v>0.87</v>
      </c>
    </row>
    <row r="50" spans="1:5" ht="15.75" thickBot="1" x14ac:dyDescent="0.3">
      <c r="A50" s="148"/>
      <c r="B50" s="51" t="s">
        <v>257</v>
      </c>
      <c r="C50" s="47">
        <v>0.82</v>
      </c>
      <c r="D50" s="47">
        <v>0.84</v>
      </c>
      <c r="E50" s="47">
        <v>0.86</v>
      </c>
    </row>
    <row r="51" spans="1:5" ht="15.75" thickBot="1" x14ac:dyDescent="0.3">
      <c r="A51" s="148"/>
      <c r="B51" s="51" t="s">
        <v>258</v>
      </c>
      <c r="C51" s="47">
        <v>0.87</v>
      </c>
      <c r="D51" s="47">
        <v>0.92</v>
      </c>
      <c r="E51" s="47">
        <v>0.94</v>
      </c>
    </row>
    <row r="52" spans="1:5" ht="15.75" thickBot="1" x14ac:dyDescent="0.3">
      <c r="A52" s="170"/>
      <c r="B52" s="53" t="s">
        <v>17</v>
      </c>
      <c r="C52" s="58">
        <v>0.85</v>
      </c>
      <c r="D52" s="58">
        <v>0.9</v>
      </c>
      <c r="E52" s="58" t="s">
        <v>0</v>
      </c>
    </row>
    <row r="53" spans="1:5" ht="15.75" thickBot="1" x14ac:dyDescent="0.3">
      <c r="A53" s="148" t="s">
        <v>260</v>
      </c>
      <c r="B53" s="43" t="s">
        <v>314</v>
      </c>
      <c r="C53" s="44">
        <v>0.94</v>
      </c>
      <c r="D53" s="44">
        <v>0.93</v>
      </c>
      <c r="E53" s="44">
        <v>0.91</v>
      </c>
    </row>
    <row r="54" spans="1:5" ht="15.75" thickBot="1" x14ac:dyDescent="0.3">
      <c r="A54" s="148"/>
      <c r="B54" s="45" t="s">
        <v>261</v>
      </c>
      <c r="C54" s="128" t="s">
        <v>150</v>
      </c>
      <c r="D54" s="128" t="s">
        <v>151</v>
      </c>
      <c r="E54" s="128" t="s">
        <v>150</v>
      </c>
    </row>
    <row r="55" spans="1:5" ht="15.75" thickBot="1" x14ac:dyDescent="0.3">
      <c r="A55" s="148"/>
      <c r="B55" s="11" t="s">
        <v>262</v>
      </c>
      <c r="C55" s="119">
        <v>2.1989999999999998</v>
      </c>
      <c r="D55" s="119">
        <v>2.4260000000000002</v>
      </c>
      <c r="E55" s="119">
        <v>4.1189999999999998</v>
      </c>
    </row>
    <row r="56" spans="1:5" ht="15.75" thickBot="1" x14ac:dyDescent="0.3">
      <c r="A56" s="148"/>
      <c r="B56" s="51" t="s">
        <v>42</v>
      </c>
      <c r="C56" s="47">
        <v>0.53100000000000003</v>
      </c>
      <c r="D56" s="47">
        <v>0.5</v>
      </c>
      <c r="E56" s="56">
        <v>0.49299999999999999</v>
      </c>
    </row>
    <row r="57" spans="1:5" ht="15.75" thickBot="1" x14ac:dyDescent="0.3">
      <c r="A57" s="148"/>
      <c r="B57" s="51" t="s">
        <v>43</v>
      </c>
      <c r="C57" s="61">
        <v>0.46899999999999997</v>
      </c>
      <c r="D57" s="73">
        <v>0.5</v>
      </c>
      <c r="E57" s="56">
        <v>0.50700000000000001</v>
      </c>
    </row>
    <row r="58" spans="1:5" ht="15.75" thickBot="1" x14ac:dyDescent="0.3">
      <c r="A58" s="148"/>
      <c r="B58" s="51" t="s">
        <v>44</v>
      </c>
      <c r="C58" s="61">
        <v>2.8000000000000001E-2</v>
      </c>
      <c r="D58" s="76">
        <v>4.2000000000000003E-2</v>
      </c>
      <c r="E58" s="56" t="s">
        <v>0</v>
      </c>
    </row>
    <row r="59" spans="1:5" ht="15.75" thickBot="1" x14ac:dyDescent="0.3">
      <c r="A59" s="148"/>
      <c r="B59" s="51" t="s">
        <v>45</v>
      </c>
      <c r="C59" s="94">
        <v>0.45500000000000002</v>
      </c>
      <c r="D59" s="47">
        <v>0.47499999999999998</v>
      </c>
      <c r="E59" s="56" t="s">
        <v>0</v>
      </c>
    </row>
    <row r="60" spans="1:5" ht="15.75" thickBot="1" x14ac:dyDescent="0.3">
      <c r="A60" s="148"/>
      <c r="B60" s="51" t="s">
        <v>46</v>
      </c>
      <c r="C60" s="61">
        <v>0.32400000000000001</v>
      </c>
      <c r="D60" s="47">
        <v>0.27</v>
      </c>
      <c r="E60" s="56" t="s">
        <v>0</v>
      </c>
    </row>
    <row r="61" spans="1:5" ht="15.75" thickBot="1" x14ac:dyDescent="0.3">
      <c r="A61" s="148"/>
      <c r="B61" s="51" t="s">
        <v>47</v>
      </c>
      <c r="C61" s="61">
        <v>0.126</v>
      </c>
      <c r="D61" s="47">
        <v>0.14399999999999999</v>
      </c>
      <c r="E61" s="56" t="s">
        <v>0</v>
      </c>
    </row>
    <row r="62" spans="1:5" ht="15.75" thickBot="1" x14ac:dyDescent="0.3">
      <c r="A62" s="148"/>
      <c r="B62" s="51" t="s">
        <v>48</v>
      </c>
      <c r="C62" s="61">
        <v>5.1999999999999998E-2</v>
      </c>
      <c r="D62" s="47">
        <v>5.8000000000000003E-2</v>
      </c>
      <c r="E62" s="56" t="s">
        <v>0</v>
      </c>
    </row>
    <row r="63" spans="1:5" ht="15.75" thickBot="1" x14ac:dyDescent="0.3">
      <c r="A63" s="148"/>
      <c r="B63" s="51" t="s">
        <v>49</v>
      </c>
      <c r="C63" s="61">
        <v>1.4999999999999999E-2</v>
      </c>
      <c r="D63" s="47">
        <v>1.0999999999999999E-2</v>
      </c>
      <c r="E63" s="56" t="s">
        <v>0</v>
      </c>
    </row>
    <row r="64" spans="1:5" ht="15.75" thickBot="1" x14ac:dyDescent="0.3">
      <c r="A64" s="148"/>
      <c r="B64" s="11" t="s">
        <v>263</v>
      </c>
      <c r="C64" s="94">
        <v>0.128</v>
      </c>
      <c r="D64" s="73">
        <v>0.14599999999999999</v>
      </c>
      <c r="E64" s="77">
        <v>0.17</v>
      </c>
    </row>
    <row r="65" spans="1:5" ht="15.75" thickBot="1" x14ac:dyDescent="0.3">
      <c r="A65" s="148"/>
      <c r="B65" s="11" t="s">
        <v>264</v>
      </c>
      <c r="C65" s="94">
        <v>7.9000000000000001E-2</v>
      </c>
      <c r="D65" s="73">
        <v>0.1</v>
      </c>
      <c r="E65" s="52">
        <v>0.127</v>
      </c>
    </row>
    <row r="66" spans="1:5" ht="15.75" thickBot="1" x14ac:dyDescent="0.3">
      <c r="A66" s="148"/>
      <c r="B66" s="11" t="s">
        <v>265</v>
      </c>
      <c r="C66" s="98">
        <v>0.33800000000000002</v>
      </c>
      <c r="D66" s="78">
        <v>0.36499999999999999</v>
      </c>
      <c r="E66" s="79">
        <v>0.44400000000000001</v>
      </c>
    </row>
    <row r="67" spans="1:5" ht="15.75" thickBot="1" x14ac:dyDescent="0.3">
      <c r="A67" s="148"/>
      <c r="B67" s="11" t="s">
        <v>266</v>
      </c>
      <c r="C67" s="98">
        <v>0.26500000000000001</v>
      </c>
      <c r="D67" s="73">
        <v>0.30099999999999999</v>
      </c>
      <c r="E67" s="73">
        <v>0.35399999999999998</v>
      </c>
    </row>
    <row r="68" spans="1:5" ht="15.75" thickBot="1" x14ac:dyDescent="0.3">
      <c r="A68" s="148"/>
      <c r="B68" s="11" t="s">
        <v>267</v>
      </c>
      <c r="C68" s="98">
        <v>0.16800000000000001</v>
      </c>
      <c r="D68" s="73">
        <v>0.17299999999999999</v>
      </c>
      <c r="E68" s="73">
        <v>0.27300000000000002</v>
      </c>
    </row>
    <row r="69" spans="1:5" ht="15.75" thickBot="1" x14ac:dyDescent="0.3">
      <c r="A69" s="148"/>
      <c r="B69" s="11" t="s">
        <v>268</v>
      </c>
      <c r="C69" s="98">
        <v>7.8E-2</v>
      </c>
      <c r="D69" s="73">
        <v>7.4999999999999997E-2</v>
      </c>
      <c r="E69" s="73">
        <v>0.14199999999999999</v>
      </c>
    </row>
    <row r="70" spans="1:5" ht="15.75" thickBot="1" x14ac:dyDescent="0.3">
      <c r="A70" s="148"/>
      <c r="B70" s="11" t="s">
        <v>269</v>
      </c>
      <c r="C70" s="94">
        <v>0.54900000000000004</v>
      </c>
      <c r="D70" s="73">
        <v>0.56499999999999995</v>
      </c>
      <c r="E70" s="52">
        <v>0.54100000000000004</v>
      </c>
    </row>
    <row r="71" spans="1:5" ht="15.75" thickBot="1" x14ac:dyDescent="0.3">
      <c r="A71" s="148"/>
      <c r="B71" s="11" t="s">
        <v>270</v>
      </c>
      <c r="C71" s="94">
        <v>0.52300000000000002</v>
      </c>
      <c r="D71" s="73">
        <v>0.59599999999999997</v>
      </c>
      <c r="E71" s="52">
        <v>0.57199999999999995</v>
      </c>
    </row>
    <row r="72" spans="1:5" ht="15.75" thickBot="1" x14ac:dyDescent="0.3">
      <c r="A72" s="148"/>
      <c r="B72" s="11" t="s">
        <v>271</v>
      </c>
      <c r="C72" s="94">
        <v>0.5</v>
      </c>
      <c r="D72" s="78">
        <v>0.40799999999999997</v>
      </c>
      <c r="E72" s="80">
        <v>0.38500000000000001</v>
      </c>
    </row>
    <row r="73" spans="1:5" ht="15.75" thickBot="1" x14ac:dyDescent="0.3">
      <c r="A73" s="148"/>
      <c r="B73" s="11" t="s">
        <v>50</v>
      </c>
      <c r="C73" s="11"/>
      <c r="D73" s="11"/>
      <c r="E73" s="11"/>
    </row>
    <row r="74" spans="1:5" ht="15.75" thickBot="1" x14ac:dyDescent="0.3">
      <c r="A74" s="148"/>
      <c r="B74" s="51" t="s">
        <v>116</v>
      </c>
      <c r="C74" s="61">
        <v>0.57999999999999996</v>
      </c>
      <c r="D74" s="47">
        <v>0.56000000000000005</v>
      </c>
      <c r="E74" s="56">
        <v>0.53</v>
      </c>
    </row>
    <row r="75" spans="1:5" ht="15.75" thickBot="1" x14ac:dyDescent="0.3">
      <c r="A75" s="148"/>
      <c r="B75" s="51" t="s">
        <v>117</v>
      </c>
      <c r="C75" s="61">
        <v>0.15</v>
      </c>
      <c r="D75" s="47">
        <v>0.14000000000000001</v>
      </c>
      <c r="E75" s="56">
        <v>0.14000000000000001</v>
      </c>
    </row>
    <row r="76" spans="1:5" ht="38.25" thickBot="1" x14ac:dyDescent="0.3">
      <c r="A76" s="148"/>
      <c r="B76" s="11" t="s">
        <v>313</v>
      </c>
      <c r="C76" s="61">
        <v>0.86</v>
      </c>
      <c r="D76" s="98">
        <v>0.85</v>
      </c>
      <c r="E76" s="98">
        <v>0.82</v>
      </c>
    </row>
    <row r="77" spans="1:5" ht="15.75" thickBot="1" x14ac:dyDescent="0.3">
      <c r="A77" s="148"/>
      <c r="B77" s="51" t="s">
        <v>42</v>
      </c>
      <c r="C77" s="61">
        <v>0.81</v>
      </c>
      <c r="D77" s="61">
        <v>0.81</v>
      </c>
      <c r="E77" s="61">
        <v>0.79</v>
      </c>
    </row>
    <row r="78" spans="1:5" ht="14.65" customHeight="1" thickBot="1" x14ac:dyDescent="0.3">
      <c r="A78" s="169"/>
      <c r="B78" s="84" t="s">
        <v>43</v>
      </c>
      <c r="C78" s="134">
        <v>0.91</v>
      </c>
      <c r="D78" s="48">
        <v>0.89</v>
      </c>
      <c r="E78" s="48">
        <v>0.85</v>
      </c>
    </row>
    <row r="79" spans="1:5" ht="15.75" thickBot="1" x14ac:dyDescent="0.3">
      <c r="A79" s="168" t="s">
        <v>52</v>
      </c>
      <c r="B79" s="11" t="s">
        <v>272</v>
      </c>
      <c r="C79" s="20">
        <v>35</v>
      </c>
      <c r="D79" s="20">
        <v>33</v>
      </c>
      <c r="E79" s="20">
        <v>24</v>
      </c>
    </row>
    <row r="80" spans="1:5" ht="15.75" thickBot="1" x14ac:dyDescent="0.3">
      <c r="A80" s="148"/>
      <c r="B80" s="11" t="s">
        <v>273</v>
      </c>
      <c r="C80" s="20">
        <v>8</v>
      </c>
      <c r="D80" s="20">
        <v>11</v>
      </c>
      <c r="E80" s="20">
        <v>7</v>
      </c>
    </row>
    <row r="81" spans="1:5" ht="15.75" thickBot="1" x14ac:dyDescent="0.3">
      <c r="A81" s="148"/>
      <c r="B81" s="11" t="s">
        <v>51</v>
      </c>
      <c r="C81" s="20">
        <v>0</v>
      </c>
      <c r="D81" s="20">
        <v>0</v>
      </c>
      <c r="E81" s="20">
        <v>0</v>
      </c>
    </row>
    <row r="82" spans="1:5" ht="15.75" thickBot="1" x14ac:dyDescent="0.3">
      <c r="A82" s="169"/>
      <c r="B82" s="21" t="s">
        <v>274</v>
      </c>
      <c r="C82" s="101">
        <v>3.5999999999999997E-2</v>
      </c>
      <c r="D82" s="81">
        <v>3.3000000000000002E-2</v>
      </c>
      <c r="E82" s="81">
        <v>3.3000000000000002E-2</v>
      </c>
    </row>
    <row r="83" spans="1:5" ht="15.75" thickBot="1" x14ac:dyDescent="0.3">
      <c r="A83" s="168" t="s">
        <v>243</v>
      </c>
      <c r="B83" s="11" t="s">
        <v>315</v>
      </c>
      <c r="C83" s="19" t="s">
        <v>175</v>
      </c>
      <c r="D83" s="137" t="s">
        <v>275</v>
      </c>
      <c r="E83" s="19" t="s">
        <v>176</v>
      </c>
    </row>
    <row r="84" spans="1:5" s="34" customFormat="1" ht="15.75" thickBot="1" x14ac:dyDescent="0.3">
      <c r="A84" s="148"/>
      <c r="B84" s="11" t="s">
        <v>53</v>
      </c>
      <c r="C84" s="130">
        <v>2.7109999999999999</v>
      </c>
      <c r="D84" s="130">
        <v>2.6269999999999998</v>
      </c>
      <c r="E84" s="130">
        <v>2.109</v>
      </c>
    </row>
    <row r="85" spans="1:5" s="34" customFormat="1" ht="15.75" thickBot="1" x14ac:dyDescent="0.3">
      <c r="A85" s="148"/>
      <c r="B85" s="11" t="s">
        <v>149</v>
      </c>
      <c r="C85" s="126" t="s">
        <v>167</v>
      </c>
      <c r="D85" s="126" t="s">
        <v>168</v>
      </c>
      <c r="E85" s="126" t="s">
        <v>169</v>
      </c>
    </row>
    <row r="86" spans="1:5" s="34" customFormat="1" ht="15.75" thickBot="1" x14ac:dyDescent="0.3">
      <c r="A86" s="148"/>
      <c r="B86" s="46" t="s">
        <v>42</v>
      </c>
      <c r="C86" s="126" t="s">
        <v>152</v>
      </c>
      <c r="D86" s="126" t="s">
        <v>170</v>
      </c>
      <c r="E86" s="126" t="s">
        <v>153</v>
      </c>
    </row>
    <row r="87" spans="1:5" s="34" customFormat="1" ht="15.75" thickBot="1" x14ac:dyDescent="0.3">
      <c r="A87" s="148"/>
      <c r="B87" s="46" t="s">
        <v>16</v>
      </c>
      <c r="C87" s="126" t="s">
        <v>154</v>
      </c>
      <c r="D87" s="126" t="s">
        <v>155</v>
      </c>
      <c r="E87" s="126" t="s">
        <v>156</v>
      </c>
    </row>
    <row r="88" spans="1:5" s="34" customFormat="1" ht="15.75" thickBot="1" x14ac:dyDescent="0.3">
      <c r="A88" s="148"/>
      <c r="B88" s="46" t="s">
        <v>288</v>
      </c>
      <c r="C88" s="126" t="s">
        <v>157</v>
      </c>
      <c r="D88" s="126" t="s">
        <v>158</v>
      </c>
      <c r="E88" s="126" t="s">
        <v>159</v>
      </c>
    </row>
    <row r="89" spans="1:5" s="34" customFormat="1" ht="15.75" thickBot="1" x14ac:dyDescent="0.3">
      <c r="A89" s="169"/>
      <c r="B89" s="85" t="s">
        <v>54</v>
      </c>
      <c r="C89" s="127" t="s">
        <v>160</v>
      </c>
      <c r="D89" s="127" t="s">
        <v>171</v>
      </c>
      <c r="E89" s="127" t="s">
        <v>161</v>
      </c>
    </row>
    <row r="90" spans="1:5" ht="15.75" thickBot="1" x14ac:dyDescent="0.3">
      <c r="A90" s="168" t="s">
        <v>55</v>
      </c>
      <c r="B90" s="45" t="s">
        <v>276</v>
      </c>
      <c r="C90" s="49" t="s">
        <v>177</v>
      </c>
      <c r="D90" s="49" t="s">
        <v>178</v>
      </c>
      <c r="E90" s="19" t="s">
        <v>179</v>
      </c>
    </row>
    <row r="91" spans="1:5" ht="15.75" thickBot="1" x14ac:dyDescent="0.3">
      <c r="A91" s="148"/>
      <c r="B91" s="45" t="s">
        <v>277</v>
      </c>
      <c r="C91" s="49" t="s">
        <v>180</v>
      </c>
      <c r="D91" s="49" t="s">
        <v>181</v>
      </c>
      <c r="E91" s="19" t="s">
        <v>182</v>
      </c>
    </row>
    <row r="92" spans="1:5" ht="15.75" thickBot="1" x14ac:dyDescent="0.3">
      <c r="A92" s="170"/>
      <c r="B92" s="57" t="s">
        <v>144</v>
      </c>
      <c r="C92" s="48">
        <v>0</v>
      </c>
      <c r="D92" s="48">
        <v>0</v>
      </c>
      <c r="E92" s="48">
        <v>0</v>
      </c>
    </row>
    <row r="93" spans="1:5" ht="15.75" thickBot="1" x14ac:dyDescent="0.3">
      <c r="A93" s="174" t="s">
        <v>114</v>
      </c>
      <c r="B93" s="45" t="s">
        <v>56</v>
      </c>
      <c r="C93" s="49">
        <v>18.928000000000001</v>
      </c>
      <c r="D93" s="49">
        <v>18.678999999999998</v>
      </c>
      <c r="E93" s="49">
        <v>19.094000000000001</v>
      </c>
    </row>
    <row r="94" spans="1:5" ht="24.75" thickBot="1" x14ac:dyDescent="0.3">
      <c r="A94" s="148"/>
      <c r="B94" s="45" t="s">
        <v>145</v>
      </c>
      <c r="C94" s="61">
        <v>0.94</v>
      </c>
      <c r="D94" s="61">
        <v>0.94</v>
      </c>
      <c r="E94" s="61">
        <v>0.94</v>
      </c>
    </row>
    <row r="95" spans="1:5" ht="15.75" thickBot="1" x14ac:dyDescent="0.3">
      <c r="A95" s="148"/>
      <c r="B95" s="45" t="s">
        <v>57</v>
      </c>
      <c r="C95" s="49">
        <v>150</v>
      </c>
      <c r="D95" s="49">
        <v>145</v>
      </c>
      <c r="E95" s="49">
        <v>140</v>
      </c>
    </row>
    <row r="96" spans="1:5" ht="15.75" thickBot="1" x14ac:dyDescent="0.3">
      <c r="A96" s="148"/>
      <c r="B96" s="45" t="s">
        <v>58</v>
      </c>
      <c r="C96" s="49" t="s">
        <v>172</v>
      </c>
      <c r="D96" s="49" t="s">
        <v>173</v>
      </c>
      <c r="E96" s="49" t="s">
        <v>174</v>
      </c>
    </row>
    <row r="97" spans="1:5" ht="15.75" thickBot="1" x14ac:dyDescent="0.3">
      <c r="A97" s="148"/>
      <c r="B97" s="45" t="s">
        <v>146</v>
      </c>
      <c r="C97" s="61">
        <v>0.317</v>
      </c>
      <c r="D97" s="61">
        <v>0.30199999999999999</v>
      </c>
      <c r="E97" s="49" t="s">
        <v>0</v>
      </c>
    </row>
    <row r="98" spans="1:5" ht="15.75" thickBot="1" x14ac:dyDescent="0.3">
      <c r="A98" s="148"/>
      <c r="B98" s="45" t="s">
        <v>59</v>
      </c>
      <c r="C98" s="49" t="s">
        <v>197</v>
      </c>
      <c r="D98" s="49" t="s">
        <v>197</v>
      </c>
      <c r="E98" s="49" t="s">
        <v>197</v>
      </c>
    </row>
    <row r="99" spans="1:5" ht="15.75" thickBot="1" x14ac:dyDescent="0.3">
      <c r="A99" s="175"/>
      <c r="B99" s="45" t="s">
        <v>147</v>
      </c>
      <c r="C99" s="61">
        <v>0.65700000000000003</v>
      </c>
      <c r="D99" s="61">
        <v>0.81</v>
      </c>
      <c r="E99" s="61">
        <v>0.99</v>
      </c>
    </row>
    <row r="100" spans="1:5" ht="15.75" thickBot="1" x14ac:dyDescent="0.3">
      <c r="A100" s="176"/>
      <c r="B100" s="21" t="s">
        <v>148</v>
      </c>
      <c r="C100" s="61">
        <v>0.58899999999999997</v>
      </c>
      <c r="D100" s="50">
        <v>0.73</v>
      </c>
      <c r="E100" s="50">
        <v>0.65</v>
      </c>
    </row>
    <row r="101" spans="1:5" x14ac:dyDescent="0.25">
      <c r="A101" s="171" t="s">
        <v>39</v>
      </c>
      <c r="B101" s="171"/>
      <c r="C101" s="171"/>
      <c r="D101" s="171"/>
      <c r="E101" s="171"/>
    </row>
    <row r="102" spans="1:5" x14ac:dyDescent="0.25">
      <c r="A102" s="172" t="s">
        <v>37</v>
      </c>
      <c r="B102" s="173"/>
      <c r="C102" s="173"/>
      <c r="D102" s="173"/>
      <c r="E102" s="173"/>
    </row>
    <row r="103" spans="1:5" x14ac:dyDescent="0.25">
      <c r="A103" s="172" t="s">
        <v>38</v>
      </c>
      <c r="B103" s="173"/>
      <c r="C103" s="173"/>
      <c r="D103" s="173"/>
      <c r="E103" s="173"/>
    </row>
    <row r="104" spans="1:5" x14ac:dyDescent="0.25">
      <c r="A104" s="177" t="s">
        <v>34</v>
      </c>
      <c r="B104" s="177"/>
      <c r="C104" s="177"/>
      <c r="D104" s="177"/>
      <c r="E104" s="177"/>
    </row>
    <row r="105" spans="1:5" x14ac:dyDescent="0.25">
      <c r="A105" s="165" t="s">
        <v>35</v>
      </c>
      <c r="B105" s="165"/>
      <c r="C105" s="165"/>
      <c r="D105" s="165"/>
      <c r="E105" s="165"/>
    </row>
    <row r="106" spans="1:5" x14ac:dyDescent="0.25">
      <c r="A106" s="165" t="s">
        <v>36</v>
      </c>
      <c r="B106" s="165"/>
      <c r="C106" s="165"/>
      <c r="D106" s="165"/>
      <c r="E106" s="165"/>
    </row>
    <row r="107" spans="1:5" ht="23.25" customHeight="1" x14ac:dyDescent="0.25">
      <c r="A107" s="165" t="s">
        <v>292</v>
      </c>
      <c r="B107" s="165"/>
      <c r="C107" s="165"/>
      <c r="D107" s="165"/>
      <c r="E107" s="165"/>
    </row>
    <row r="108" spans="1:5" x14ac:dyDescent="0.25">
      <c r="A108" s="165" t="s">
        <v>289</v>
      </c>
      <c r="B108" s="167"/>
      <c r="C108" s="167"/>
      <c r="D108" s="167"/>
      <c r="E108" s="167"/>
    </row>
    <row r="109" spans="1:5" x14ac:dyDescent="0.25">
      <c r="A109" s="159" t="s">
        <v>246</v>
      </c>
      <c r="B109" s="159"/>
      <c r="C109" s="159"/>
      <c r="D109" s="159"/>
      <c r="E109" s="159"/>
    </row>
    <row r="110" spans="1:5" ht="34.5" customHeight="1" x14ac:dyDescent="0.25">
      <c r="A110" s="159" t="s">
        <v>301</v>
      </c>
      <c r="B110" s="159"/>
      <c r="C110" s="159"/>
      <c r="D110" s="159"/>
      <c r="E110" s="159"/>
    </row>
    <row r="111" spans="1:5" ht="25.5" customHeight="1" x14ac:dyDescent="0.25">
      <c r="A111" s="159" t="s">
        <v>307</v>
      </c>
      <c r="B111" s="159"/>
      <c r="C111" s="159"/>
      <c r="D111" s="159"/>
      <c r="E111" s="159"/>
    </row>
    <row r="112" spans="1:5" ht="21.75" customHeight="1" x14ac:dyDescent="0.25">
      <c r="A112" s="159" t="s">
        <v>247</v>
      </c>
      <c r="B112" s="159"/>
      <c r="C112" s="159"/>
      <c r="D112" s="159"/>
      <c r="E112" s="159"/>
    </row>
    <row r="113" spans="1:5" ht="15" customHeight="1" x14ac:dyDescent="0.25">
      <c r="A113" s="159" t="s">
        <v>308</v>
      </c>
      <c r="B113" s="159"/>
      <c r="C113" s="159"/>
      <c r="D113" s="159"/>
      <c r="E113" s="159"/>
    </row>
    <row r="114" spans="1:5" x14ac:dyDescent="0.25">
      <c r="A114" s="166" t="s">
        <v>248</v>
      </c>
      <c r="B114" s="166"/>
      <c r="C114" s="166"/>
      <c r="D114" s="166"/>
      <c r="E114" s="166"/>
    </row>
    <row r="115" spans="1:5" s="13" customFormat="1" x14ac:dyDescent="0.25">
      <c r="A115" s="159" t="s">
        <v>249</v>
      </c>
      <c r="B115" s="159"/>
      <c r="C115" s="159"/>
      <c r="D115" s="159"/>
      <c r="E115" s="159"/>
    </row>
    <row r="116" spans="1:5" x14ac:dyDescent="0.25">
      <c r="A116" s="159" t="s">
        <v>250</v>
      </c>
      <c r="B116" s="159"/>
      <c r="C116" s="159"/>
      <c r="D116" s="159"/>
      <c r="E116" s="159"/>
    </row>
    <row r="117" spans="1:5" x14ac:dyDescent="0.25">
      <c r="A117" s="159" t="s">
        <v>251</v>
      </c>
      <c r="B117" s="159"/>
      <c r="C117" s="159"/>
      <c r="D117" s="159"/>
      <c r="E117" s="159"/>
    </row>
    <row r="118" spans="1:5" ht="26.1" customHeight="1" x14ac:dyDescent="0.25">
      <c r="A118" s="159" t="s">
        <v>252</v>
      </c>
      <c r="B118" s="159"/>
      <c r="C118" s="159"/>
      <c r="D118" s="159"/>
      <c r="E118" s="159"/>
    </row>
    <row r="119" spans="1:5" x14ac:dyDescent="0.25">
      <c r="A119" s="159" t="s">
        <v>309</v>
      </c>
      <c r="B119" s="159"/>
      <c r="C119" s="159"/>
      <c r="D119" s="159"/>
      <c r="E119" s="159"/>
    </row>
    <row r="120" spans="1:5" x14ac:dyDescent="0.25">
      <c r="A120" s="40"/>
      <c r="B120" s="40"/>
    </row>
  </sheetData>
  <sheetProtection algorithmName="SHA-512" hashValue="d/q07ZOisBSv8vfIr4IfI2UcrqvcmVJCSbLA51ygCX7bOTuY4cdMYyw06poZfYeswiZrN7YE3rItdDOBLtALcg==" saltValue="21FDwHwPPPPK0+ZFnFUJtQ==" spinCount="100000" sheet="1" objects="1" scenarios="1"/>
  <mergeCells count="30">
    <mergeCell ref="A53:A78"/>
    <mergeCell ref="A3:A12"/>
    <mergeCell ref="A13:A30"/>
    <mergeCell ref="A31:A34"/>
    <mergeCell ref="A35:A38"/>
    <mergeCell ref="A41:A52"/>
    <mergeCell ref="A39:A40"/>
    <mergeCell ref="A103:E103"/>
    <mergeCell ref="A104:E104"/>
    <mergeCell ref="A116:E116"/>
    <mergeCell ref="A105:E105"/>
    <mergeCell ref="A106:E106"/>
    <mergeCell ref="A109:E109"/>
    <mergeCell ref="A111:E111"/>
    <mergeCell ref="A110:E110"/>
    <mergeCell ref="A112:E112"/>
    <mergeCell ref="A115:E115"/>
    <mergeCell ref="A79:A82"/>
    <mergeCell ref="A83:A89"/>
    <mergeCell ref="A90:A92"/>
    <mergeCell ref="A101:E101"/>
    <mergeCell ref="A102:E102"/>
    <mergeCell ref="A93:A100"/>
    <mergeCell ref="A117:E117"/>
    <mergeCell ref="A119:E119"/>
    <mergeCell ref="A118:E118"/>
    <mergeCell ref="A107:E107"/>
    <mergeCell ref="A113:E113"/>
    <mergeCell ref="A114:E114"/>
    <mergeCell ref="A108:E108"/>
  </mergeCells>
  <phoneticPr fontId="2" type="noConversion"/>
  <pageMargins left="0.7" right="0.7" top="0.75" bottom="0.75" header="0.3" footer="0.3"/>
  <pageSetup scale="37" orientation="portrait" horizontalDpi="300" verticalDpi="300" r:id="rId1"/>
  <ignoredErrors>
    <ignoredError sqref="D40:E40 E1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4047F-1990-4275-A8DC-CB2FDEFAFE92}">
  <dimension ref="A1:E12"/>
  <sheetViews>
    <sheetView view="pageBreakPreview" zoomScale="130" zoomScaleNormal="100" zoomScaleSheetLayoutView="130" workbookViewId="0">
      <selection activeCell="A8" sqref="A8:E8"/>
    </sheetView>
  </sheetViews>
  <sheetFormatPr baseColWidth="10" defaultColWidth="11.42578125" defaultRowHeight="15" x14ac:dyDescent="0.25"/>
  <cols>
    <col min="1" max="1" width="22.42578125" style="15" customWidth="1"/>
    <col min="2" max="2" width="53.42578125" style="38" customWidth="1"/>
    <col min="3" max="4" width="11.42578125" style="38" customWidth="1"/>
    <col min="5" max="5" width="12.28515625" style="38" customWidth="1"/>
    <col min="6" max="16384" width="11.42578125" style="15"/>
  </cols>
  <sheetData>
    <row r="1" spans="1:5" ht="15.75" customHeight="1" thickBot="1" x14ac:dyDescent="0.3">
      <c r="A1" s="103" t="s">
        <v>290</v>
      </c>
      <c r="B1" s="14"/>
      <c r="C1" s="14"/>
      <c r="D1" s="14"/>
      <c r="E1" s="14"/>
    </row>
    <row r="2" spans="1:5" ht="30" customHeight="1" thickBot="1" x14ac:dyDescent="0.3">
      <c r="A2" s="102" t="s">
        <v>21</v>
      </c>
      <c r="B2" s="102" t="s">
        <v>22</v>
      </c>
      <c r="C2" s="16">
        <v>2024</v>
      </c>
      <c r="D2" s="16">
        <v>2023</v>
      </c>
      <c r="E2" s="16">
        <v>2022</v>
      </c>
    </row>
    <row r="3" spans="1:5" ht="15" customHeight="1" thickBot="1" x14ac:dyDescent="0.3">
      <c r="A3" s="182" t="s">
        <v>66</v>
      </c>
      <c r="B3" s="32" t="s">
        <v>60</v>
      </c>
      <c r="C3" s="19">
        <v>2.6150000000000002</v>
      </c>
      <c r="D3" s="108">
        <v>2.42</v>
      </c>
      <c r="E3" s="108">
        <v>3.16</v>
      </c>
    </row>
    <row r="4" spans="1:5" s="33" customFormat="1" ht="15" customHeight="1" thickBot="1" x14ac:dyDescent="0.3">
      <c r="A4" s="183"/>
      <c r="B4" s="8" t="s">
        <v>61</v>
      </c>
      <c r="C4" s="130">
        <v>109.307</v>
      </c>
      <c r="D4" s="130">
        <v>97.792000000000002</v>
      </c>
      <c r="E4" s="132">
        <v>122.07</v>
      </c>
    </row>
    <row r="5" spans="1:5" s="34" customFormat="1" ht="15" customHeight="1" thickBot="1" x14ac:dyDescent="0.3">
      <c r="A5" s="184"/>
      <c r="B5" s="138" t="s">
        <v>230</v>
      </c>
      <c r="C5" s="139" t="s">
        <v>235</v>
      </c>
      <c r="D5" s="27" t="s">
        <v>239</v>
      </c>
      <c r="E5" s="27" t="s">
        <v>234</v>
      </c>
    </row>
    <row r="6" spans="1:5" ht="15" customHeight="1" thickBot="1" x14ac:dyDescent="0.3">
      <c r="A6" s="185" t="s">
        <v>67</v>
      </c>
      <c r="B6" s="6" t="s">
        <v>120</v>
      </c>
      <c r="C6" s="129">
        <v>1.3560000000000001</v>
      </c>
      <c r="D6" s="129">
        <v>1.2669999999999999</v>
      </c>
      <c r="E6" s="35">
        <v>1.2629999999999999</v>
      </c>
    </row>
    <row r="7" spans="1:5" ht="15" customHeight="1" x14ac:dyDescent="0.25">
      <c r="A7" s="183"/>
      <c r="B7" s="36" t="s">
        <v>237</v>
      </c>
      <c r="C7" s="37" t="s">
        <v>231</v>
      </c>
      <c r="D7" s="19" t="s">
        <v>232</v>
      </c>
      <c r="E7" s="19" t="s">
        <v>233</v>
      </c>
    </row>
    <row r="8" spans="1:5" ht="22.5" customHeight="1" x14ac:dyDescent="0.25">
      <c r="A8" s="159" t="s">
        <v>64</v>
      </c>
      <c r="B8" s="159"/>
      <c r="C8" s="159"/>
      <c r="D8" s="159"/>
      <c r="E8" s="159"/>
    </row>
    <row r="9" spans="1:5" ht="23.65" customHeight="1" x14ac:dyDescent="0.25">
      <c r="A9" s="159" t="s">
        <v>65</v>
      </c>
      <c r="B9" s="159"/>
      <c r="C9" s="159"/>
      <c r="D9" s="159"/>
      <c r="E9" s="159"/>
    </row>
    <row r="10" spans="1:5" ht="23.65" customHeight="1" x14ac:dyDescent="0.25">
      <c r="A10" s="159" t="s">
        <v>238</v>
      </c>
      <c r="B10" s="159"/>
      <c r="C10" s="159"/>
      <c r="D10" s="159"/>
      <c r="E10" s="159"/>
    </row>
    <row r="11" spans="1:5" ht="25.5" customHeight="1" x14ac:dyDescent="0.25">
      <c r="A11" s="159" t="s">
        <v>236</v>
      </c>
      <c r="B11" s="159"/>
      <c r="C11" s="159"/>
      <c r="D11" s="159"/>
      <c r="E11" s="159"/>
    </row>
    <row r="12" spans="1:5" x14ac:dyDescent="0.25">
      <c r="A12" s="40"/>
      <c r="B12" s="40"/>
    </row>
  </sheetData>
  <sheetProtection algorithmName="SHA-512" hashValue="G3UhOKa1kdCsR2hxsC6+JuNtTmsVhNvH51NZaW8JLyTM/gsvlwVl45iTMGA5Uj+Zz/hW5bplHEINoZRN129PNw==" saltValue="JLQ55aoBqeopL+EOvROxyA==" spinCount="100000" sheet="1" objects="1" scenarios="1"/>
  <mergeCells count="6">
    <mergeCell ref="A3:A5"/>
    <mergeCell ref="A6:A7"/>
    <mergeCell ref="A8:E8"/>
    <mergeCell ref="A9:E9"/>
    <mergeCell ref="A11:E11"/>
    <mergeCell ref="A10:E10"/>
  </mergeCells>
  <pageMargins left="0.7" right="0.7" top="0.75" bottom="0.75" header="0.3" footer="0.3"/>
  <pageSetup scale="5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37B71-25BF-4E66-9711-3402D7923EAF}">
  <dimension ref="A1:E56"/>
  <sheetViews>
    <sheetView tabSelected="1" view="pageBreakPreview" zoomScale="120" zoomScaleNormal="100" zoomScaleSheetLayoutView="120" workbookViewId="0">
      <pane ySplit="2" topLeftCell="A3" activePane="bottomLeft" state="frozen"/>
      <selection activeCell="A3" sqref="A1:XFD1048576"/>
      <selection pane="bottomLeft" activeCell="D14" sqref="D14"/>
    </sheetView>
  </sheetViews>
  <sheetFormatPr baseColWidth="10" defaultColWidth="11.42578125" defaultRowHeight="15" x14ac:dyDescent="0.25"/>
  <cols>
    <col min="1" max="1" width="15.42578125" style="15" customWidth="1"/>
    <col min="2" max="2" width="61.140625" style="15" customWidth="1"/>
    <col min="3" max="5" width="11.42578125" style="15" customWidth="1"/>
    <col min="6" max="16384" width="11.42578125" style="15"/>
  </cols>
  <sheetData>
    <row r="1" spans="1:5" ht="15.75" thickBot="1" x14ac:dyDescent="0.3">
      <c r="A1" s="103" t="s">
        <v>291</v>
      </c>
    </row>
    <row r="2" spans="1:5" s="17" customFormat="1" ht="22.5" customHeight="1" thickBot="1" x14ac:dyDescent="0.3">
      <c r="A2" s="102" t="s">
        <v>21</v>
      </c>
      <c r="B2" s="102" t="s">
        <v>22</v>
      </c>
      <c r="C2" s="16">
        <v>2024</v>
      </c>
      <c r="D2" s="16">
        <v>2023</v>
      </c>
      <c r="E2" s="16">
        <v>2022</v>
      </c>
    </row>
    <row r="3" spans="1:5" ht="15" customHeight="1" thickBot="1" x14ac:dyDescent="0.3">
      <c r="A3" s="185" t="s">
        <v>68</v>
      </c>
      <c r="B3" s="18" t="s">
        <v>69</v>
      </c>
      <c r="C3" s="19">
        <v>14</v>
      </c>
      <c r="D3" s="19">
        <v>14</v>
      </c>
      <c r="E3" s="19">
        <v>15</v>
      </c>
    </row>
    <row r="4" spans="1:5" ht="15" customHeight="1" thickBot="1" x14ac:dyDescent="0.3">
      <c r="A4" s="183"/>
      <c r="B4" s="11" t="s">
        <v>70</v>
      </c>
      <c r="C4" s="19">
        <v>13</v>
      </c>
      <c r="D4" s="19">
        <v>13</v>
      </c>
      <c r="E4" s="19">
        <v>14</v>
      </c>
    </row>
    <row r="5" spans="1:5" ht="15" customHeight="1" thickBot="1" x14ac:dyDescent="0.3">
      <c r="A5" s="183"/>
      <c r="B5" s="11" t="s">
        <v>71</v>
      </c>
      <c r="C5" s="52">
        <v>0.42899999999999999</v>
      </c>
      <c r="D5" s="52">
        <v>0.42899999999999999</v>
      </c>
      <c r="E5" s="52">
        <v>0.42899999999999999</v>
      </c>
    </row>
    <row r="6" spans="1:5" ht="15" customHeight="1" thickBot="1" x14ac:dyDescent="0.3">
      <c r="A6" s="183"/>
      <c r="B6" s="11" t="s">
        <v>72</v>
      </c>
      <c r="C6" s="52">
        <v>7.0000000000000007E-2</v>
      </c>
      <c r="D6" s="52">
        <v>7.0000000000000007E-2</v>
      </c>
      <c r="E6" s="52">
        <v>7.0000000000000007E-2</v>
      </c>
    </row>
    <row r="7" spans="1:5" ht="15" customHeight="1" thickBot="1" x14ac:dyDescent="0.3">
      <c r="A7" s="183"/>
      <c r="B7" s="11" t="s">
        <v>73</v>
      </c>
      <c r="C7" s="11"/>
      <c r="D7" s="11"/>
      <c r="E7" s="11"/>
    </row>
    <row r="8" spans="1:5" ht="15" customHeight="1" thickBot="1" x14ac:dyDescent="0.3">
      <c r="A8" s="183"/>
      <c r="B8" s="46" t="s">
        <v>74</v>
      </c>
      <c r="C8" s="52">
        <v>0.5</v>
      </c>
      <c r="D8" s="52">
        <v>0.64</v>
      </c>
      <c r="E8" s="52">
        <v>0.46</v>
      </c>
    </row>
    <row r="9" spans="1:5" ht="15" customHeight="1" thickBot="1" x14ac:dyDescent="0.3">
      <c r="A9" s="183"/>
      <c r="B9" s="46" t="s">
        <v>75</v>
      </c>
      <c r="C9" s="52">
        <v>0.43</v>
      </c>
      <c r="D9" s="52">
        <v>0.36</v>
      </c>
      <c r="E9" s="52">
        <v>0.4</v>
      </c>
    </row>
    <row r="10" spans="1:5" ht="15" customHeight="1" thickBot="1" x14ac:dyDescent="0.3">
      <c r="A10" s="183"/>
      <c r="B10" s="46" t="s">
        <v>76</v>
      </c>
      <c r="C10" s="52">
        <v>7.0000000000000007E-2</v>
      </c>
      <c r="D10" s="52">
        <v>0</v>
      </c>
      <c r="E10" s="52">
        <v>0.14000000000000001</v>
      </c>
    </row>
    <row r="11" spans="1:5" ht="15" customHeight="1" thickBot="1" x14ac:dyDescent="0.3">
      <c r="A11" s="183"/>
      <c r="B11" s="11" t="s">
        <v>77</v>
      </c>
      <c r="C11" s="11"/>
      <c r="D11" s="11"/>
      <c r="E11" s="11"/>
    </row>
    <row r="12" spans="1:5" ht="15" customHeight="1" thickBot="1" x14ac:dyDescent="0.3">
      <c r="A12" s="183"/>
      <c r="B12" s="46" t="s">
        <v>81</v>
      </c>
      <c r="C12" s="52">
        <v>7.0000000000000007E-2</v>
      </c>
      <c r="D12" s="52">
        <v>7.0000000000000007E-2</v>
      </c>
      <c r="E12" s="52">
        <v>7.0000000000000007E-2</v>
      </c>
    </row>
    <row r="13" spans="1:5" ht="15" customHeight="1" thickBot="1" x14ac:dyDescent="0.3">
      <c r="A13" s="183"/>
      <c r="B13" s="46" t="s">
        <v>80</v>
      </c>
      <c r="C13" s="52">
        <v>0.21</v>
      </c>
      <c r="D13" s="52">
        <v>0.21</v>
      </c>
      <c r="E13" s="52">
        <v>0.27</v>
      </c>
    </row>
    <row r="14" spans="1:5" ht="15" customHeight="1" thickBot="1" x14ac:dyDescent="0.3">
      <c r="A14" s="183"/>
      <c r="B14" s="46" t="s">
        <v>79</v>
      </c>
      <c r="C14" s="52">
        <v>0.28999999999999998</v>
      </c>
      <c r="D14" s="52">
        <v>0.36</v>
      </c>
      <c r="E14" s="52">
        <v>0.33</v>
      </c>
    </row>
    <row r="15" spans="1:5" ht="15" customHeight="1" thickBot="1" x14ac:dyDescent="0.3">
      <c r="A15" s="183"/>
      <c r="B15" s="46" t="s">
        <v>78</v>
      </c>
      <c r="C15" s="52">
        <v>0.43</v>
      </c>
      <c r="D15" s="52">
        <v>0.36</v>
      </c>
      <c r="E15" s="52">
        <v>0.33</v>
      </c>
    </row>
    <row r="16" spans="1:5" ht="15" customHeight="1" thickBot="1" x14ac:dyDescent="0.3">
      <c r="A16" s="183"/>
      <c r="B16" s="11" t="s">
        <v>82</v>
      </c>
      <c r="C16" s="19">
        <v>27</v>
      </c>
      <c r="D16" s="19">
        <v>30</v>
      </c>
      <c r="E16" s="19">
        <v>18</v>
      </c>
    </row>
    <row r="17" spans="1:5" ht="15" customHeight="1" thickBot="1" x14ac:dyDescent="0.3">
      <c r="A17" s="184"/>
      <c r="B17" s="21" t="s">
        <v>310</v>
      </c>
      <c r="C17" s="22">
        <v>1</v>
      </c>
      <c r="D17" s="22">
        <v>1</v>
      </c>
      <c r="E17" s="22">
        <v>1</v>
      </c>
    </row>
    <row r="18" spans="1:5" ht="15" customHeight="1" thickBot="1" x14ac:dyDescent="0.3">
      <c r="A18" s="185" t="s">
        <v>86</v>
      </c>
      <c r="B18" s="11" t="s">
        <v>212</v>
      </c>
      <c r="C18" s="24" t="s">
        <v>186</v>
      </c>
      <c r="D18" s="24" t="s">
        <v>187</v>
      </c>
      <c r="E18" s="24" t="s">
        <v>188</v>
      </c>
    </row>
    <row r="19" spans="1:5" ht="24.75" thickBot="1" x14ac:dyDescent="0.3">
      <c r="A19" s="183"/>
      <c r="B19" s="11" t="s">
        <v>83</v>
      </c>
      <c r="C19" s="19">
        <v>0</v>
      </c>
      <c r="D19" s="19">
        <v>0</v>
      </c>
      <c r="E19" s="19">
        <v>0</v>
      </c>
    </row>
    <row r="20" spans="1:5" ht="15" customHeight="1" thickBot="1" x14ac:dyDescent="0.3">
      <c r="A20" s="183"/>
      <c r="B20" s="11" t="s">
        <v>122</v>
      </c>
      <c r="C20" s="19" t="s">
        <v>191</v>
      </c>
      <c r="D20" s="19" t="s">
        <v>193</v>
      </c>
      <c r="E20" s="19" t="s">
        <v>195</v>
      </c>
    </row>
    <row r="21" spans="1:5" ht="15" customHeight="1" thickBot="1" x14ac:dyDescent="0.3">
      <c r="A21" s="183"/>
      <c r="B21" s="11" t="s">
        <v>84</v>
      </c>
      <c r="C21" s="19" t="s">
        <v>192</v>
      </c>
      <c r="D21" s="19" t="s">
        <v>194</v>
      </c>
      <c r="E21" s="19" t="s">
        <v>196</v>
      </c>
    </row>
    <row r="22" spans="1:5" ht="15" customHeight="1" thickBot="1" x14ac:dyDescent="0.3">
      <c r="A22" s="183"/>
      <c r="B22" s="11" t="s">
        <v>123</v>
      </c>
      <c r="C22" s="25" t="s">
        <v>189</v>
      </c>
      <c r="D22" s="19" t="s">
        <v>190</v>
      </c>
      <c r="E22" s="19" t="s">
        <v>189</v>
      </c>
    </row>
    <row r="23" spans="1:5" ht="15" customHeight="1" thickBot="1" x14ac:dyDescent="0.3">
      <c r="A23" s="184"/>
      <c r="B23" s="26" t="s">
        <v>85</v>
      </c>
      <c r="C23" s="27">
        <v>0</v>
      </c>
      <c r="D23" s="27">
        <v>0</v>
      </c>
      <c r="E23" s="27">
        <v>0</v>
      </c>
    </row>
    <row r="24" spans="1:5" ht="19.899999999999999" customHeight="1" x14ac:dyDescent="0.25">
      <c r="A24" s="165" t="s">
        <v>87</v>
      </c>
      <c r="B24" s="165"/>
      <c r="C24" s="165"/>
      <c r="D24" s="165"/>
      <c r="E24" s="165"/>
    </row>
    <row r="25" spans="1:5" ht="18" customHeight="1" x14ac:dyDescent="0.25">
      <c r="A25" s="165" t="s">
        <v>302</v>
      </c>
      <c r="B25" s="165"/>
      <c r="C25" s="165"/>
      <c r="D25" s="165"/>
      <c r="E25" s="165"/>
    </row>
    <row r="26" spans="1:5" ht="24.6" customHeight="1" x14ac:dyDescent="0.25">
      <c r="A26" s="165" t="s">
        <v>303</v>
      </c>
      <c r="B26" s="165"/>
      <c r="C26" s="165"/>
      <c r="D26" s="165"/>
      <c r="E26" s="165"/>
    </row>
    <row r="27" spans="1:5" x14ac:dyDescent="0.25">
      <c r="B27" s="188"/>
      <c r="C27" s="188"/>
      <c r="D27" s="188"/>
      <c r="E27" s="188"/>
    </row>
    <row r="28" spans="1:5" ht="23.65" customHeight="1" x14ac:dyDescent="0.25">
      <c r="B28" s="186"/>
      <c r="C28" s="186"/>
      <c r="D28" s="186"/>
      <c r="E28" s="186"/>
    </row>
    <row r="29" spans="1:5" ht="18.75" customHeight="1" x14ac:dyDescent="0.25">
      <c r="B29" s="186"/>
      <c r="C29" s="186"/>
      <c r="D29" s="186"/>
      <c r="E29" s="186"/>
    </row>
    <row r="30" spans="1:5" ht="28.5" customHeight="1" x14ac:dyDescent="0.25">
      <c r="B30" s="187"/>
      <c r="C30" s="187"/>
      <c r="D30" s="187"/>
      <c r="E30" s="187"/>
    </row>
    <row r="31" spans="1:5" x14ac:dyDescent="0.25">
      <c r="B31" s="12"/>
      <c r="C31" s="12"/>
      <c r="D31" s="12"/>
      <c r="E31" s="12"/>
    </row>
    <row r="32" spans="1:5" x14ac:dyDescent="0.25">
      <c r="B32" s="12"/>
      <c r="C32" s="12"/>
      <c r="D32" s="12"/>
      <c r="E32" s="12"/>
    </row>
    <row r="33" spans="2:5" x14ac:dyDescent="0.25">
      <c r="B33" s="12"/>
      <c r="C33" s="12"/>
      <c r="D33" s="12"/>
      <c r="E33" s="12"/>
    </row>
    <row r="34" spans="2:5" x14ac:dyDescent="0.25">
      <c r="B34" s="12"/>
      <c r="C34" s="12"/>
      <c r="D34" s="12"/>
      <c r="E34" s="12"/>
    </row>
    <row r="35" spans="2:5" x14ac:dyDescent="0.25">
      <c r="B35" s="12"/>
      <c r="C35" s="12"/>
      <c r="D35" s="12"/>
      <c r="E35" s="12"/>
    </row>
    <row r="36" spans="2:5" x14ac:dyDescent="0.25">
      <c r="B36" s="12"/>
      <c r="C36" s="12"/>
      <c r="D36" s="12"/>
      <c r="E36" s="12"/>
    </row>
    <row r="37" spans="2:5" x14ac:dyDescent="0.25">
      <c r="B37" s="12"/>
      <c r="C37" s="12"/>
      <c r="D37" s="12"/>
      <c r="E37" s="12"/>
    </row>
    <row r="38" spans="2:5" x14ac:dyDescent="0.25">
      <c r="B38" s="12"/>
      <c r="C38" s="12"/>
      <c r="D38" s="12"/>
      <c r="E38" s="12"/>
    </row>
    <row r="39" spans="2:5" hidden="1" x14ac:dyDescent="0.25">
      <c r="B39" s="28" t="s">
        <v>1</v>
      </c>
      <c r="C39" s="28"/>
      <c r="D39" s="28"/>
      <c r="E39" s="28"/>
    </row>
    <row r="40" spans="2:5" hidden="1" x14ac:dyDescent="0.25">
      <c r="B40" s="28" t="s">
        <v>2</v>
      </c>
      <c r="C40" s="28"/>
      <c r="D40" s="28"/>
      <c r="E40" s="28"/>
    </row>
    <row r="41" spans="2:5" hidden="1" x14ac:dyDescent="0.25">
      <c r="B41" s="28" t="s">
        <v>3</v>
      </c>
      <c r="C41" s="28"/>
      <c r="D41" s="28"/>
      <c r="E41" s="28"/>
    </row>
    <row r="42" spans="2:5" hidden="1" x14ac:dyDescent="0.25">
      <c r="B42" s="28" t="s">
        <v>4</v>
      </c>
      <c r="C42" s="28"/>
      <c r="D42" s="28"/>
      <c r="E42" s="28"/>
    </row>
    <row r="43" spans="2:5" hidden="1" x14ac:dyDescent="0.25">
      <c r="B43" s="29" t="s">
        <v>5</v>
      </c>
      <c r="C43" s="29"/>
      <c r="D43" s="29"/>
      <c r="E43" s="29"/>
    </row>
    <row r="44" spans="2:5" hidden="1" x14ac:dyDescent="0.25">
      <c r="B44" s="28" t="s">
        <v>6</v>
      </c>
      <c r="C44" s="28"/>
      <c r="D44" s="28"/>
      <c r="E44" s="28"/>
    </row>
    <row r="45" spans="2:5" hidden="1" x14ac:dyDescent="0.25">
      <c r="B45" s="28" t="s">
        <v>7</v>
      </c>
      <c r="C45" s="28"/>
      <c r="D45" s="28"/>
      <c r="E45" s="28"/>
    </row>
    <row r="46" spans="2:5" hidden="1" x14ac:dyDescent="0.25">
      <c r="B46" s="28" t="s">
        <v>8</v>
      </c>
      <c r="C46" s="28"/>
      <c r="D46" s="28"/>
      <c r="E46" s="28"/>
    </row>
    <row r="47" spans="2:5" hidden="1" x14ac:dyDescent="0.25">
      <c r="B47" s="28" t="s">
        <v>9</v>
      </c>
      <c r="C47" s="28"/>
      <c r="D47" s="28"/>
      <c r="E47" s="28"/>
    </row>
    <row r="48" spans="2:5" hidden="1" x14ac:dyDescent="0.25">
      <c r="B48" s="28" t="s">
        <v>10</v>
      </c>
      <c r="C48" s="28"/>
      <c r="D48" s="28"/>
      <c r="E48" s="28"/>
    </row>
    <row r="49" spans="2:5" hidden="1" x14ac:dyDescent="0.25">
      <c r="B49" s="28" t="s">
        <v>11</v>
      </c>
      <c r="C49" s="28"/>
      <c r="D49" s="28"/>
      <c r="E49" s="28"/>
    </row>
    <row r="50" spans="2:5" hidden="1" x14ac:dyDescent="0.25">
      <c r="B50" s="28" t="s">
        <v>12</v>
      </c>
      <c r="C50" s="28"/>
      <c r="D50" s="28"/>
      <c r="E50" s="28"/>
    </row>
    <row r="51" spans="2:5" hidden="1" x14ac:dyDescent="0.25">
      <c r="B51" s="28" t="s">
        <v>13</v>
      </c>
      <c r="C51" s="28"/>
      <c r="D51" s="28"/>
      <c r="E51" s="28"/>
    </row>
    <row r="52" spans="2:5" hidden="1" x14ac:dyDescent="0.25">
      <c r="B52" s="28" t="s">
        <v>14</v>
      </c>
      <c r="C52" s="28"/>
      <c r="D52" s="28"/>
      <c r="E52" s="28"/>
    </row>
    <row r="53" spans="2:5" hidden="1" x14ac:dyDescent="0.25"/>
    <row r="54" spans="2:5" ht="15.75" hidden="1" thickBot="1" x14ac:dyDescent="0.3">
      <c r="B54" s="30" t="s">
        <v>15</v>
      </c>
      <c r="C54" s="31"/>
      <c r="D54" s="31"/>
      <c r="E54" s="31"/>
    </row>
    <row r="55" spans="2:5" hidden="1" x14ac:dyDescent="0.25"/>
    <row r="56" spans="2:5" hidden="1" x14ac:dyDescent="0.25"/>
  </sheetData>
  <sheetProtection algorithmName="SHA-512" hashValue="QY4oeJ6RK4aaMNt3uhDVc1gD4M52U7h1GAN2WUTpbA3hE2Kh9bG87xlKWv6TNjykWfdnxUSHgmMl6t9emeYc4g==" saltValue="iw4gWQa+n2JnaR+aYUy76g==" spinCount="100000" sheet="1" objects="1" scenarios="1"/>
  <mergeCells count="9">
    <mergeCell ref="A3:A17"/>
    <mergeCell ref="A18:A23"/>
    <mergeCell ref="B29:E29"/>
    <mergeCell ref="B30:E30"/>
    <mergeCell ref="B27:E27"/>
    <mergeCell ref="B28:E28"/>
    <mergeCell ref="A24:E24"/>
    <mergeCell ref="A25:E25"/>
    <mergeCell ref="A26:E26"/>
  </mergeCells>
  <phoneticPr fontId="2" type="noConversion"/>
  <pageMargins left="0.7" right="0.7" top="0.75" bottom="0.75" header="0.3" footer="0.3"/>
  <pageSetup scale="72"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L k E A A B Q S w M E F A A C A A g A F k Y 4 W p M d O x e l A A A A 9 g A A A B I A H A B D b 2 5 m a W c v U G F j a 2 F n Z S 5 4 b W w g o h g A K K A U A A A A A A A A A A A A A A A A A A A A A A A A A A A A h Y 9 L D o I w A E S v Q r q n H 0 j 8 k F J i 2 E p i Y m L c N q V A I x T T F s v d X H g k r y B G U X c u 5 8 1 b z N y v N 5 q N X R t c p L G q 1 y k g E I N A a t G X S t c p G F w V r k D G 6 I 6 L E 6 9 l M M n a J q M t U 9 A 4 d 0 4 Q 8 t 5 D H 8 P e 1 C j C m K B j s d 2 L R n Y c f G T 1 X w 6 V t o 5 r I Q G j h 9 c Y F k E S r y F Z L i C m a I a 0 U P o r R N P e Z / s D a T 6 0 b j C S V S b M N x T N k a L 3 B / Y A U E s D B B Q A A g A I A B Z G O 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W R j h a h R v O y r I B A A D d B g A A E w A c A E Z v c m 1 1 b G F z L 1 N l Y 3 R p b 2 4 x L m 0 g o h g A K K A U A A A A A A A A A A A A A A A A A A A A A A A A A A A A 7 V P b b t p A E H 1 H 4 h 9 G 7 g t I x i q X J q Q V D x X Q N s p L V B N V C i C 0 2 B N l x X r H 2 k s C Q n w Q / Q 3 / W N c x l C Q 4 U a W + s i / W H p 2 d c + Z 4 R m N k O E k I i 2 / z S 7 V S r e h 7 p j C G D 1 5 7 F l L E m Z g N k 1 T Q K t s C g v a g B w J N t Q L u h G R V h A 4 Z L i M U w S 9 S i z n R o v a N C w z 6 J A 1 K o 2 t e / / P k R q P S k 9 t O 9 6 z Z n Q z o U Q p i s Z 6 M 2 F w g s x A j z E n F M A y / Q w M G J G W 2 R Q 2 4 E w 4 w 0 M F S 6 K V X 9 0 F a I X w w y m L d L 2 y U W M 1 f z M J 7 R J M b L n y u x 5 c G k 1 4 5 2 f O v u I x 7 X v F m u h k P m G H T v w J D 2 T D Z b + M 8 p Y o S + x T D k / n g 2 t 3 J 4 A 9 k s W u x 9 r 4 X H 8 Y 7 / l c h w o g J p n Q v b 2 V 6 6 G W 0 S h E S i v k d z 7 Y H n Z F i U t + R S v o k b C J z V q 5 2 Z M x f r 7 2 C 0 n R y J i 9 m c G k 2 P q y 9 f d x t F / J z d 8 f M o k L 7 D b y z x 5 l c P Y M / l c N n 5 f B 5 O d w t h y 9 e w y 7 H V L m E D O M K 8 w G K i 6 k 5 s h x a / s C P 0 J / Z 9 o F r t O p 1 3 Q F F N s n n F u Y s W j R s u i + s o f W x 1 X k j k e a L S D b 1 a o X L 8 h / 6 D z s G t V b 9 t G e n P T v t 2 f / s 2 R 9 Q S w E C L Q A U A A I A C A A W R j h a k x 0 7 F 6 U A A A D 2 A A A A E g A A A A A A A A A A A A A A A A A A A A A A Q 2 9 u Z m l n L 1 B h Y 2 t h Z 2 U u e G 1 s U E s B A i 0 A F A A C A A g A F k Y 4 W g / K 6 a u k A A A A 6 Q A A A B M A A A A A A A A A A A A A A A A A 8 Q A A A F t D b 2 5 0 Z W 5 0 X 1 R 5 c G V z X S 5 4 b W x Q S w E C L Q A U A A I A C A A W R j h a h R v O y r I B A A D d B g A A E w A A A A A A A A A A A A A A A A D i A Q A A R m 9 y b X V s Y X M v U 2 V j d G l v b j E u b V B L B Q Y A A A A A A w A D A M I A A A D h 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B J Q A A A A A A A F 8 l 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8 z X 1 N v Y 2 l h b F 9 F b X B s b 3 k l Q z M l Q T k l M j B l J T I w c z w v S X R l b V B h d G g + P C 9 J d G V t T G 9 j Y X R p b 2 4 + P F N 0 Y W J s Z U V u d H J p Z X M + P E V u d H J 5 I F R 5 c G U 9 I k l z U H J p d m F 0 Z S I g V m F s d W U 9 I m w w I i A v P j x F b n R y e S B U e X B l P S J R d W V y e U l E I i B W Y W x 1 Z T 0 i c z Q y N D R l N j E 0 L T N l Y T Q t N D g 1 M y 0 4 Y 2 J i L W F j N D E w M T c w O W Z j M i 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M D E i I C 8 + P E V u d H J 5 I F R 5 c G U 9 I k Z p b G x F c n J v c k N v Z G U i I F Z h b H V l P S J z V W 5 r b m 9 3 b i I g L z 4 8 R W 5 0 c n k g V H l w Z T 0 i R m l s b E V y c m 9 y Q 2 9 1 b n Q i I F Z h b H V l P S J s M C I g L z 4 8 R W 5 0 c n k g V H l w Z T 0 i R m l s b E x h c 3 R V c G R h d G V k I i B W Y W x 1 Z T 0 i Z D I w M j U t M D E t M j R U M T M 6 M j E 6 N T k u M z M x O T U 5 M F o i I C 8 + P E V u d H J 5 I F R 5 c G U 9 I k Z p b G x D b 2 x 1 b W 5 U e X B l c y I g V m F s d W U 9 I n N C Z 1 l H Q U F B Q U F B Q U F C Z 1 l B Q m d B P S I g L z 4 8 R W 5 0 c n k g V H l w Z T 0 i R m l s b E N v b H V t b k 5 h b W V z I i B W Y W x 1 Z T 0 i c 1 s m c X V v d D t D b 2 x 1 b W 4 x J n F 1 b 3 Q 7 L C Z x d W 9 0 O 1 R h Y m x l Y X U g M y A t I E V t c G x v e c O p L m U u c z E m c X V v d D s s J n F 1 b 3 Q 7 Q 2 9 s d W 1 u M y Z x d W 9 0 O y w m c X V v d D t D b 2 x 1 b W 4 0 J n F 1 b 3 Q 7 L C Z x d W 9 0 O 0 N v b H V t b j U m c X V v d D s s J n F 1 b 3 Q 7 Q 2 9 s d W 1 u N i Z x d W 9 0 O y w m c X V v d D t D b 2 x 1 b W 4 3 J n F 1 b 3 Q 7 L C Z x d W 9 0 O 0 N v b H V t b j g m c X V v d D s s J n F 1 b 3 Q 7 Q 2 9 s d W 1 u O S Z x d W 9 0 O y w m c X V v d D t Q c m 9 w c m n D q X R h a X J l I G R l I G R v b m 7 D q W U m c X V v d D s s J n F 1 b 3 Q 7 U 3 V p d m k m c X V v d D s s J n F 1 b 3 Q 7 U s O p d m l z Z X V y J n F 1 b 3 Q 7 L C Z x d W 9 0 O 0 R v Y 3 V t Z W 5 0 c y B i Y W N r L X V w I G R v b m 7 D q W V z I D I w M j Q m c X V v d D s s J n F 1 b 3 Q 7 Q 2 9 s d W 1 u M T Q m c X V v d D t d I i A v P j x F b n R y e S B U e X B l P S J G a W x s U 3 R h d H V z I i B W Y W x 1 Z T 0 i c 0 N v b X B s Z X R l I i A v P j x F b n R y e S B U e X B l P S J S Z W x h d G l v b n N o a X B J b m Z v Q 2 9 u d G F p b m V y I i B W Y W x 1 Z T 0 i c 3 s m c X V v d D t j b 2 x 1 b W 5 D b 3 V u d C Z x d W 9 0 O z o x N C w m c X V v d D t r Z X l D b 2 x 1 b W 5 O Y W 1 l c y Z x d W 9 0 O z p b X S w m c X V v d D t x d W V y e V J l b G F 0 a W 9 u c 2 h p c H M m c X V v d D s 6 W 1 0 s J n F 1 b 3 Q 7 Y 2 9 s d W 1 u S W R l b n R p d G l l c y Z x d W 9 0 O z p b J n F 1 b 3 Q 7 U 2 V j d G l v b j E v M 1 9 T b 2 N p Y W x f R W 1 w b G 9 5 w 6 k g Z S B z L 0 F 1 d G 9 S Z W 1 v d m V k Q 2 9 s d W 1 u c z E u e 0 N v b H V t b j E s M H 0 m c X V v d D s s J n F 1 b 3 Q 7 U 2 V j d G l v b j E v M 1 9 T b 2 N p Y W x f R W 1 w b G 9 5 w 6 k g Z S B z L 0 F 1 d G 9 S Z W 1 v d m V k Q 2 9 s d W 1 u c z E u e 1 R h Y m x l Y X U g M y A t I E V t c G x v e c O p L m U u c z E s M X 0 m c X V v d D s s J n F 1 b 3 Q 7 U 2 V j d G l v b j E v M 1 9 T b 2 N p Y W x f R W 1 w b G 9 5 w 6 k g Z S B z L 0 F 1 d G 9 S Z W 1 v d m V k Q 2 9 s d W 1 u c z E u e 0 N v b H V t b j M s M n 0 m c X V v d D s s J n F 1 b 3 Q 7 U 2 V j d G l v b j E v M 1 9 T b 2 N p Y W x f R W 1 w b G 9 5 w 6 k g Z S B z L 0 F 1 d G 9 S Z W 1 v d m V k Q 2 9 s d W 1 u c z E u e 0 N v b H V t b j Q s M 3 0 m c X V v d D s s J n F 1 b 3 Q 7 U 2 V j d G l v b j E v M 1 9 T b 2 N p Y W x f R W 1 w b G 9 5 w 6 k g Z S B z L 0 F 1 d G 9 S Z W 1 v d m V k Q 2 9 s d W 1 u c z E u e 0 N v b H V t b j U s N H 0 m c X V v d D s s J n F 1 b 3 Q 7 U 2 V j d G l v b j E v M 1 9 T b 2 N p Y W x f R W 1 w b G 9 5 w 6 k g Z S B z L 0 F 1 d G 9 S Z W 1 v d m V k Q 2 9 s d W 1 u c z E u e 0 N v b H V t b j Y s N X 0 m c X V v d D s s J n F 1 b 3 Q 7 U 2 V j d G l v b j E v M 1 9 T b 2 N p Y W x f R W 1 w b G 9 5 w 6 k g Z S B z L 0 F 1 d G 9 S Z W 1 v d m V k Q 2 9 s d W 1 u c z E u e 0 N v b H V t b j c s N n 0 m c X V v d D s s J n F 1 b 3 Q 7 U 2 V j d G l v b j E v M 1 9 T b 2 N p Y W x f R W 1 w b G 9 5 w 6 k g Z S B z L 0 F 1 d G 9 S Z W 1 v d m V k Q 2 9 s d W 1 u c z E u e 0 N v b H V t b j g s N 3 0 m c X V v d D s s J n F 1 b 3 Q 7 U 2 V j d G l v b j E v M 1 9 T b 2 N p Y W x f R W 1 w b G 9 5 w 6 k g Z S B z L 0 F 1 d G 9 S Z W 1 v d m V k Q 2 9 s d W 1 u c z E u e 0 N v b H V t b j k s O H 0 m c X V v d D s s J n F 1 b 3 Q 7 U 2 V j d G l v b j E v M 1 9 T b 2 N p Y W x f R W 1 w b G 9 5 w 6 k g Z S B z L 0 F 1 d G 9 S Z W 1 v d m V k Q 2 9 s d W 1 u c z E u e 1 B y b 3 B y a c O p d G F p c m U g Z G U g Z G 9 u b s O p Z S w 5 f S Z x d W 9 0 O y w m c X V v d D t T Z W N 0 a W 9 u M S 8 z X 1 N v Y 2 l h b F 9 F b X B s b 3 n D q S B l I H M v Q X V 0 b 1 J l b W 9 2 Z W R D b 2 x 1 b W 5 z M S 5 7 U 3 V p d m k s M T B 9 J n F 1 b 3 Q 7 L C Z x d W 9 0 O 1 N l Y 3 R p b 2 4 x L z N f U 2 9 j a W F s X 0 V t c G x v e c O p I G U g c y 9 B d X R v U m V t b 3 Z l Z E N v b H V t b n M x L n t S w 6 l 2 a X N l d X I s M T F 9 J n F 1 b 3 Q 7 L C Z x d W 9 0 O 1 N l Y 3 R p b 2 4 x L z N f U 2 9 j a W F s X 0 V t c G x v e c O p I G U g c y 9 B d X R v U m V t b 3 Z l Z E N v b H V t b n M x L n t E b 2 N 1 b W V u d H M g Y m F j a y 1 1 c C B k b 2 5 u w 6 l l c y A y M D I 0 L D E y f S Z x d W 9 0 O y w m c X V v d D t T Z W N 0 a W 9 u M S 8 z X 1 N v Y 2 l h b F 9 F b X B s b 3 n D q S B l I H M v Q X V 0 b 1 J l b W 9 2 Z W R D b 2 x 1 b W 5 z M S 5 7 Q 2 9 s d W 1 u M T Q s M T N 9 J n F 1 b 3 Q 7 X S w m c X V v d D t D b 2 x 1 b W 5 D b 3 V u d C Z x d W 9 0 O z o x N C w m c X V v d D t L Z X l D b 2 x 1 b W 5 O Y W 1 l c y Z x d W 9 0 O z p b X S w m c X V v d D t D b 2 x 1 b W 5 J Z G V u d G l 0 a W V z J n F 1 b 3 Q 7 O l s m c X V v d D t T Z W N 0 a W 9 u M S 8 z X 1 N v Y 2 l h b F 9 F b X B s b 3 n D q S B l I H M v Q X V 0 b 1 J l b W 9 2 Z W R D b 2 x 1 b W 5 z M S 5 7 Q 2 9 s d W 1 u M S w w f S Z x d W 9 0 O y w m c X V v d D t T Z W N 0 a W 9 u M S 8 z X 1 N v Y 2 l h b F 9 F b X B s b 3 n D q S B l I H M v Q X V 0 b 1 J l b W 9 2 Z W R D b 2 x 1 b W 5 z M S 5 7 V G F i b G V h d S A z I C 0 g R W 1 w b G 9 5 w 6 k u Z S 5 z M S w x f S Z x d W 9 0 O y w m c X V v d D t T Z W N 0 a W 9 u M S 8 z X 1 N v Y 2 l h b F 9 F b X B s b 3 n D q S B l I H M v Q X V 0 b 1 J l b W 9 2 Z W R D b 2 x 1 b W 5 z M S 5 7 Q 2 9 s d W 1 u M y w y f S Z x d W 9 0 O y w m c X V v d D t T Z W N 0 a W 9 u M S 8 z X 1 N v Y 2 l h b F 9 F b X B s b 3 n D q S B l I H M v Q X V 0 b 1 J l b W 9 2 Z W R D b 2 x 1 b W 5 z M S 5 7 Q 2 9 s d W 1 u N C w z f S Z x d W 9 0 O y w m c X V v d D t T Z W N 0 a W 9 u M S 8 z X 1 N v Y 2 l h b F 9 F b X B s b 3 n D q S B l I H M v Q X V 0 b 1 J l b W 9 2 Z W R D b 2 x 1 b W 5 z M S 5 7 Q 2 9 s d W 1 u N S w 0 f S Z x d W 9 0 O y w m c X V v d D t T Z W N 0 a W 9 u M S 8 z X 1 N v Y 2 l h b F 9 F b X B s b 3 n D q S B l I H M v Q X V 0 b 1 J l b W 9 2 Z W R D b 2 x 1 b W 5 z M S 5 7 Q 2 9 s d W 1 u N i w 1 f S Z x d W 9 0 O y w m c X V v d D t T Z W N 0 a W 9 u M S 8 z X 1 N v Y 2 l h b F 9 F b X B s b 3 n D q S B l I H M v Q X V 0 b 1 J l b W 9 2 Z W R D b 2 x 1 b W 5 z M S 5 7 Q 2 9 s d W 1 u N y w 2 f S Z x d W 9 0 O y w m c X V v d D t T Z W N 0 a W 9 u M S 8 z X 1 N v Y 2 l h b F 9 F b X B s b 3 n D q S B l I H M v Q X V 0 b 1 J l b W 9 2 Z W R D b 2 x 1 b W 5 z M S 5 7 Q 2 9 s d W 1 u O C w 3 f S Z x d W 9 0 O y w m c X V v d D t T Z W N 0 a W 9 u M S 8 z X 1 N v Y 2 l h b F 9 F b X B s b 3 n D q S B l I H M v Q X V 0 b 1 J l b W 9 2 Z W R D b 2 x 1 b W 5 z M S 5 7 Q 2 9 s d W 1 u O S w 4 f S Z x d W 9 0 O y w m c X V v d D t T Z W N 0 a W 9 u M S 8 z X 1 N v Y 2 l h b F 9 F b X B s b 3 n D q S B l I H M v Q X V 0 b 1 J l b W 9 2 Z W R D b 2 x 1 b W 5 z M S 5 7 U H J v c H J p w 6 l 0 Y W l y Z S B k Z S B k b 2 5 u w 6 l l L D l 9 J n F 1 b 3 Q 7 L C Z x d W 9 0 O 1 N l Y 3 R p b 2 4 x L z N f U 2 9 j a W F s X 0 V t c G x v e c O p I G U g c y 9 B d X R v U m V t b 3 Z l Z E N v b H V t b n M x L n t T d W l 2 a S w x M H 0 m c X V v d D s s J n F 1 b 3 Q 7 U 2 V j d G l v b j E v M 1 9 T b 2 N p Y W x f R W 1 w b G 9 5 w 6 k g Z S B z L 0 F 1 d G 9 S Z W 1 v d m V k Q 2 9 s d W 1 u c z E u e 1 L D q X Z p c 2 V 1 c i w x M X 0 m c X V v d D s s J n F 1 b 3 Q 7 U 2 V j d G l v b j E v M 1 9 T b 2 N p Y W x f R W 1 w b G 9 5 w 6 k g Z S B z L 0 F 1 d G 9 S Z W 1 v d m V k Q 2 9 s d W 1 u c z E u e 0 R v Y 3 V t Z W 5 0 c y B i Y W N r L X V w I G R v b m 7 D q W V z I D I w M j Q s M T J 9 J n F 1 b 3 Q 7 L C Z x d W 9 0 O 1 N l Y 3 R p b 2 4 x L z N f U 2 9 j a W F s X 0 V t c G x v e c O p I G U g c y 9 B d X R v U m V t b 3 Z l Z E N v b H V t b n M x L n t D b 2 x 1 b W 4 x N C w x M 3 0 m c X V v d D t d L C Z x d W 9 0 O 1 J l b G F 0 a W 9 u c 2 h p c E l u Z m 8 m c X V v d D s 6 W 1 1 9 I i A v P j w v U 3 R h Y m x l R W 5 0 c m l l c z 4 8 L 0 l 0 Z W 0 + P E l 0 Z W 0 + P E l 0 Z W 1 M b 2 N h d G l v b j 4 8 S X R l b V R 5 c G U + R m 9 y b X V s Y T w v S X R l b V R 5 c G U + P E l 0 Z W 1 Q Y X R o P l N l Y 3 R p b 2 4 x L z N f U 2 9 j a W F s X 0 V t c G x v e S V D M y V B O S U y M G U l M j B z L 1 N v d X J j Z T w v S X R l b V B h d G g + P C 9 J d G V t T G 9 j Y X R p b 2 4 + P F N 0 Y W J s Z U V u d H J p Z X M g L z 4 8 L 0 l 0 Z W 0 + P E l 0 Z W 0 + P E l 0 Z W 1 M b 2 N h d G l v b j 4 8 S X R l b V R 5 c G U + R m 9 y b X V s Y T w v S X R l b V R 5 c G U + P E l 0 Z W 1 Q Y X R o P l N l Y 3 R p b 2 4 x L z N f U 2 9 j a W F s X 0 V t c G x v e S V D M y V B O S U y M G U l M j B z L z N f U 2 9 j a W F s X 0 V t c G x v e S V D M y V B O S 5 l L n N f U 2 h l Z X Q 8 L 0 l 0 Z W 1 Q Y X R o P j w v S X R l b U x v Y 2 F 0 a W 9 u P j x T d G F i b G V F b n R y a W V z I C 8 + P C 9 J d G V t P j x J d G V t P j x J d G V t T G 9 j Y X R p b 2 4 + P E l 0 Z W 1 U e X B l P k Z v c m 1 1 b G E 8 L 0 l 0 Z W 1 U e X B l P j x J d G V t U G F 0 a D 5 T Z W N 0 a W 9 u M S 8 z X 1 N v Y 2 l h b F 9 F b X B s b 3 k l Q z M l Q T k l M j B l J T I w c y 9 F b i 1 0 J U M z J U F B d G V z J T I w c H J v b X V z P C 9 J d G V t U G F 0 a D 4 8 L 0 l 0 Z W 1 M b 2 N h d G l v b j 4 8 U 3 R h Y m x l R W 5 0 c m l l c y A v P j w v S X R l b T 4 8 S X R l b T 4 8 S X R l b U x v Y 2 F 0 a W 9 u P j x J d G V t V H l w Z T 5 G b 3 J t d W x h P C 9 J d G V t V H l w Z T 4 8 S X R l b V B h d G g + U 2 V j d G l v b j E v M 1 9 T b 2 N p Y W x f R W 1 w b G 9 5 J U M z J U E 5 J T I w Z S U y M H M v V H l w Z S U y M G 1 v Z G l m a S V D M y V B O T w v S X R l b V B h d G g + P C 9 J d G V t T G 9 j Y X R p b 2 4 + P F N 0 Y W J s Z U V u d H J p Z X M g L z 4 8 L 0 l 0 Z W 0 + P E l 0 Z W 0 + P E l 0 Z W 1 M b 2 N h d G l v b j 4 8 S X R l b V R 5 c G U + R m 9 y b X V s Y T w v S X R l b V R 5 c G U + P E l 0 Z W 1 Q Y X R o P l N l Y 3 R p b 2 4 x L z N f U 2 9 j a W F s X 0 V t c G x v e S V D M y V B O S U y M G U l M j B z J T I w K D I p P C 9 J d G V t U G F 0 a D 4 8 L 0 l 0 Z W 1 M b 2 N h d G l v b j 4 8 U 3 R h Y m x l R W 5 0 c m l l c z 4 8 R W 5 0 c n k g V H l w Z T 0 i S X N Q c m l 2 Y X R l I i B W Y W x 1 Z T 0 i b D A i I C 8 + P E V u d H J 5 I F R 5 c G U 9 I l F 1 Z X J 5 S U Q i I F Z h b H V l P S J z M z c z N j R h O W E t N G Q 0 O C 0 0 M j Y 4 L T l l Z W E t Y T R l M G R j Z D U 4 N m I 5 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w M S I g L z 4 8 R W 5 0 c n k g V H l w Z T 0 i R m l s b E V y c m 9 y Q 2 9 k Z S I g V m F s d W U 9 I n N V b m t u b 3 d u I i A v P j x F b n R y e S B U e X B l P S J G a W x s R X J y b 3 J D b 3 V u d C I g V m F s d W U 9 I m w w I i A v P j x F b n R y e S B U e X B l P S J G a W x s T G F z d F V w Z G F 0 Z W Q i I F Z h b H V l P S J k M j A y N S 0 w M S 0 y N F Q x M z o 0 N j o 1 N C 4 5 O T U w N T A 5 W i I g L z 4 8 R W 5 0 c n k g V H l w Z T 0 i R m l s b E N v b H V t b l R 5 c G V z I i B W Y W x 1 Z T 0 i c 0 J n W U d B Q U F B Q U F B Q U J n W U F C Z 0 E 9 I i A v P j x F b n R y e S B U e X B l P S J G a W x s Q 2 9 s d W 1 u T m F t Z X M i I F Z h b H V l P S J z W y Z x d W 9 0 O 0 N v b H V t b j E m c X V v d D s s J n F 1 b 3 Q 7 V G F i b G V h d S A z I C 0 g R W 1 w b G 9 5 w 6 k u Z S 5 z M S Z x d W 9 0 O y w m c X V v d D t D b 2 x 1 b W 4 z J n F 1 b 3 Q 7 L C Z x d W 9 0 O 0 N v b H V t b j Q m c X V v d D s s J n F 1 b 3 Q 7 Q 2 9 s d W 1 u N S Z x d W 9 0 O y w m c X V v d D t D b 2 x 1 b W 4 2 J n F 1 b 3 Q 7 L C Z x d W 9 0 O 0 N v b H V t b j c m c X V v d D s s J n F 1 b 3 Q 7 Q 2 9 s d W 1 u O C Z x d W 9 0 O y w m c X V v d D t D b 2 x 1 b W 4 5 J n F 1 b 3 Q 7 L C Z x d W 9 0 O 1 B y b 3 B y a c O p d G F p c m U g Z G U g Z G 9 u b s O p Z S Z x d W 9 0 O y w m c X V v d D t T d W l 2 a S Z x d W 9 0 O y w m c X V v d D t S w 6 l 2 a X N l d X I m c X V v d D s s J n F 1 b 3 Q 7 R G 9 j d W 1 l b n R z I G J h Y 2 s t d X A g Z G 9 u b s O p Z X M g M j A y N C Z x d W 9 0 O y w m c X V v d D t D b 2 x 1 b W 4 x N C Z x d W 9 0 O 1 0 i I C 8 + P E V u d H J 5 I F R 5 c G U 9 I k Z p b G x T d G F 0 d X M i I F Z h b H V l P S J z Q 2 9 t c G x l d G U i I C 8 + P E V u d H J 5 I F R 5 c G U 9 I l J l b G F 0 a W 9 u c 2 h p c E l u Z m 9 D b 2 5 0 Y W l u Z X I i I F Z h b H V l P S J z e y Z x d W 9 0 O 2 N v b H V t b k N v d W 5 0 J n F 1 b 3 Q 7 O j E 0 L C Z x d W 9 0 O 2 t l e U N v b H V t b k 5 h b W V z J n F 1 b 3 Q 7 O l t d L C Z x d W 9 0 O 3 F 1 Z X J 5 U m V s Y X R p b 2 5 z a G l w c y Z x d W 9 0 O z p b X S w m c X V v d D t j b 2 x 1 b W 5 J Z G V u d G l 0 a W V z J n F 1 b 3 Q 7 O l s m c X V v d D t T Z W N 0 a W 9 u M S 8 z X 1 N v Y 2 l h b F 9 F b X B s b 3 n D q S B l I H M g K D I p L 0 F 1 d G 9 S Z W 1 v d m V k Q 2 9 s d W 1 u c z E u e 0 N v b H V t b j E s M H 0 m c X V v d D s s J n F 1 b 3 Q 7 U 2 V j d G l v b j E v M 1 9 T b 2 N p Y W x f R W 1 w b G 9 5 w 6 k g Z S B z I C g y K S 9 B d X R v U m V t b 3 Z l Z E N v b H V t b n M x L n t U Y W J s Z W F 1 I D M g L S B F b X B s b 3 n D q S 5 l L n M x L D F 9 J n F 1 b 3 Q 7 L C Z x d W 9 0 O 1 N l Y 3 R p b 2 4 x L z N f U 2 9 j a W F s X 0 V t c G x v e c O p I G U g c y A o M i k v Q X V 0 b 1 J l b W 9 2 Z W R D b 2 x 1 b W 5 z M S 5 7 Q 2 9 s d W 1 u M y w y f S Z x d W 9 0 O y w m c X V v d D t T Z W N 0 a W 9 u M S 8 z X 1 N v Y 2 l h b F 9 F b X B s b 3 n D q S B l I H M g K D I p L 0 F 1 d G 9 S Z W 1 v d m V k Q 2 9 s d W 1 u c z E u e 0 N v b H V t b j Q s M 3 0 m c X V v d D s s J n F 1 b 3 Q 7 U 2 V j d G l v b j E v M 1 9 T b 2 N p Y W x f R W 1 w b G 9 5 w 6 k g Z S B z I C g y K S 9 B d X R v U m V t b 3 Z l Z E N v b H V t b n M x L n t D b 2 x 1 b W 4 1 L D R 9 J n F 1 b 3 Q 7 L C Z x d W 9 0 O 1 N l Y 3 R p b 2 4 x L z N f U 2 9 j a W F s X 0 V t c G x v e c O p I G U g c y A o M i k v Q X V 0 b 1 J l b W 9 2 Z W R D b 2 x 1 b W 5 z M S 5 7 Q 2 9 s d W 1 u N i w 1 f S Z x d W 9 0 O y w m c X V v d D t T Z W N 0 a W 9 u M S 8 z X 1 N v Y 2 l h b F 9 F b X B s b 3 n D q S B l I H M g K D I p L 0 F 1 d G 9 S Z W 1 v d m V k Q 2 9 s d W 1 u c z E u e 0 N v b H V t b j c s N n 0 m c X V v d D s s J n F 1 b 3 Q 7 U 2 V j d G l v b j E v M 1 9 T b 2 N p Y W x f R W 1 w b G 9 5 w 6 k g Z S B z I C g y K S 9 B d X R v U m V t b 3 Z l Z E N v b H V t b n M x L n t D b 2 x 1 b W 4 4 L D d 9 J n F 1 b 3 Q 7 L C Z x d W 9 0 O 1 N l Y 3 R p b 2 4 x L z N f U 2 9 j a W F s X 0 V t c G x v e c O p I G U g c y A o M i k v Q X V 0 b 1 J l b W 9 2 Z W R D b 2 x 1 b W 5 z M S 5 7 Q 2 9 s d W 1 u O S w 4 f S Z x d W 9 0 O y w m c X V v d D t T Z W N 0 a W 9 u M S 8 z X 1 N v Y 2 l h b F 9 F b X B s b 3 n D q S B l I H M g K D I p L 0 F 1 d G 9 S Z W 1 v d m V k Q 2 9 s d W 1 u c z E u e 1 B y b 3 B y a c O p d G F p c m U g Z G U g Z G 9 u b s O p Z S w 5 f S Z x d W 9 0 O y w m c X V v d D t T Z W N 0 a W 9 u M S 8 z X 1 N v Y 2 l h b F 9 F b X B s b 3 n D q S B l I H M g K D I p L 0 F 1 d G 9 S Z W 1 v d m V k Q 2 9 s d W 1 u c z E u e 1 N 1 a X Z p L D E w f S Z x d W 9 0 O y w m c X V v d D t T Z W N 0 a W 9 u M S 8 z X 1 N v Y 2 l h b F 9 F b X B s b 3 n D q S B l I H M g K D I p L 0 F 1 d G 9 S Z W 1 v d m V k Q 2 9 s d W 1 u c z E u e 1 L D q X Z p c 2 V 1 c i w x M X 0 m c X V v d D s s J n F 1 b 3 Q 7 U 2 V j d G l v b j E v M 1 9 T b 2 N p Y W x f R W 1 w b G 9 5 w 6 k g Z S B z I C g y K S 9 B d X R v U m V t b 3 Z l Z E N v b H V t b n M x L n t E b 2 N 1 b W V u d H M g Y m F j a y 1 1 c C B k b 2 5 u w 6 l l c y A y M D I 0 L D E y f S Z x d W 9 0 O y w m c X V v d D t T Z W N 0 a W 9 u M S 8 z X 1 N v Y 2 l h b F 9 F b X B s b 3 n D q S B l I H M g K D I p L 0 F 1 d G 9 S Z W 1 v d m V k Q 2 9 s d W 1 u c z E u e 0 N v b H V t b j E 0 L D E z f S Z x d W 9 0 O 1 0 s J n F 1 b 3 Q 7 Q 2 9 s d W 1 u Q 2 9 1 b n Q m c X V v d D s 6 M T Q s J n F 1 b 3 Q 7 S 2 V 5 Q 2 9 s d W 1 u T m F t Z X M m c X V v d D s 6 W 1 0 s J n F 1 b 3 Q 7 Q 2 9 s d W 1 u S W R l b n R p d G l l c y Z x d W 9 0 O z p b J n F 1 b 3 Q 7 U 2 V j d G l v b j E v M 1 9 T b 2 N p Y W x f R W 1 w b G 9 5 w 6 k g Z S B z I C g y K S 9 B d X R v U m V t b 3 Z l Z E N v b H V t b n M x L n t D b 2 x 1 b W 4 x L D B 9 J n F 1 b 3 Q 7 L C Z x d W 9 0 O 1 N l Y 3 R p b 2 4 x L z N f U 2 9 j a W F s X 0 V t c G x v e c O p I G U g c y A o M i k v Q X V 0 b 1 J l b W 9 2 Z W R D b 2 x 1 b W 5 z M S 5 7 V G F i b G V h d S A z I C 0 g R W 1 w b G 9 5 w 6 k u Z S 5 z M S w x f S Z x d W 9 0 O y w m c X V v d D t T Z W N 0 a W 9 u M S 8 z X 1 N v Y 2 l h b F 9 F b X B s b 3 n D q S B l I H M g K D I p L 0 F 1 d G 9 S Z W 1 v d m V k Q 2 9 s d W 1 u c z E u e 0 N v b H V t b j M s M n 0 m c X V v d D s s J n F 1 b 3 Q 7 U 2 V j d G l v b j E v M 1 9 T b 2 N p Y W x f R W 1 w b G 9 5 w 6 k g Z S B z I C g y K S 9 B d X R v U m V t b 3 Z l Z E N v b H V t b n M x L n t D b 2 x 1 b W 4 0 L D N 9 J n F 1 b 3 Q 7 L C Z x d W 9 0 O 1 N l Y 3 R p b 2 4 x L z N f U 2 9 j a W F s X 0 V t c G x v e c O p I G U g c y A o M i k v Q X V 0 b 1 J l b W 9 2 Z W R D b 2 x 1 b W 5 z M S 5 7 Q 2 9 s d W 1 u N S w 0 f S Z x d W 9 0 O y w m c X V v d D t T Z W N 0 a W 9 u M S 8 z X 1 N v Y 2 l h b F 9 F b X B s b 3 n D q S B l I H M g K D I p L 0 F 1 d G 9 S Z W 1 v d m V k Q 2 9 s d W 1 u c z E u e 0 N v b H V t b j Y s N X 0 m c X V v d D s s J n F 1 b 3 Q 7 U 2 V j d G l v b j E v M 1 9 T b 2 N p Y W x f R W 1 w b G 9 5 w 6 k g Z S B z I C g y K S 9 B d X R v U m V t b 3 Z l Z E N v b H V t b n M x L n t D b 2 x 1 b W 4 3 L D Z 9 J n F 1 b 3 Q 7 L C Z x d W 9 0 O 1 N l Y 3 R p b 2 4 x L z N f U 2 9 j a W F s X 0 V t c G x v e c O p I G U g c y A o M i k v Q X V 0 b 1 J l b W 9 2 Z W R D b 2 x 1 b W 5 z M S 5 7 Q 2 9 s d W 1 u O C w 3 f S Z x d W 9 0 O y w m c X V v d D t T Z W N 0 a W 9 u M S 8 z X 1 N v Y 2 l h b F 9 F b X B s b 3 n D q S B l I H M g K D I p L 0 F 1 d G 9 S Z W 1 v d m V k Q 2 9 s d W 1 u c z E u e 0 N v b H V t b j k s O H 0 m c X V v d D s s J n F 1 b 3 Q 7 U 2 V j d G l v b j E v M 1 9 T b 2 N p Y W x f R W 1 w b G 9 5 w 6 k g Z S B z I C g y K S 9 B d X R v U m V t b 3 Z l Z E N v b H V t b n M x L n t Q c m 9 w c m n D q X R h a X J l I G R l I G R v b m 7 D q W U s O X 0 m c X V v d D s s J n F 1 b 3 Q 7 U 2 V j d G l v b j E v M 1 9 T b 2 N p Y W x f R W 1 w b G 9 5 w 6 k g Z S B z I C g y K S 9 B d X R v U m V t b 3 Z l Z E N v b H V t b n M x L n t T d W l 2 a S w x M H 0 m c X V v d D s s J n F 1 b 3 Q 7 U 2 V j d G l v b j E v M 1 9 T b 2 N p Y W x f R W 1 w b G 9 5 w 6 k g Z S B z I C g y K S 9 B d X R v U m V t b 3 Z l Z E N v b H V t b n M x L n t S w 6 l 2 a X N l d X I s M T F 9 J n F 1 b 3 Q 7 L C Z x d W 9 0 O 1 N l Y 3 R p b 2 4 x L z N f U 2 9 j a W F s X 0 V t c G x v e c O p I G U g c y A o M i k v Q X V 0 b 1 J l b W 9 2 Z W R D b 2 x 1 b W 5 z M S 5 7 R G 9 j d W 1 l b n R z I G J h Y 2 s t d X A g Z G 9 u b s O p Z X M g M j A y N C w x M n 0 m c X V v d D s s J n F 1 b 3 Q 7 U 2 V j d G l v b j E v M 1 9 T b 2 N p Y W x f R W 1 w b G 9 5 w 6 k g Z S B z I C g y K S 9 B d X R v U m V t b 3 Z l Z E N v b H V t b n M x L n t D b 2 x 1 b W 4 x N C w x M 3 0 m c X V v d D t d L C Z x d W 9 0 O 1 J l b G F 0 a W 9 u c 2 h p c E l u Z m 8 m c X V v d D s 6 W 1 1 9 I i A v P j w v U 3 R h Y m x l R W 5 0 c m l l c z 4 8 L 0 l 0 Z W 0 + P E l 0 Z W 0 + P E l 0 Z W 1 M b 2 N h d G l v b j 4 8 S X R l b V R 5 c G U + R m 9 y b X V s Y T w v S X R l b V R 5 c G U + P E l 0 Z W 1 Q Y X R o P l N l Y 3 R p b 2 4 x L z N f U 2 9 j a W F s X 0 V t c G x v e S V D M y V B O S U y M G U l M j B z J T I w K D I p L 1 N v d X J j Z T w v S X R l b V B h d G g + P C 9 J d G V t T G 9 j Y X R p b 2 4 + P F N 0 Y W J s Z U V u d H J p Z X M g L z 4 8 L 0 l 0 Z W 0 + P E l 0 Z W 0 + P E l 0 Z W 1 M b 2 N h d G l v b j 4 8 S X R l b V R 5 c G U + R m 9 y b X V s Y T w v S X R l b V R 5 c G U + P E l 0 Z W 1 Q Y X R o P l N l Y 3 R p b 2 4 x L z N f U 2 9 j a W F s X 0 V t c G x v e S V D M y V B O S U y M G U l M j B z J T I w K D I p L z N f U 2 9 j a W F s X 0 V t c G x v e S V D M y V B O S 5 l L n N f U 2 h l Z X Q 8 L 0 l 0 Z W 1 Q Y X R o P j w v S X R l b U x v Y 2 F 0 a W 9 u P j x T d G F i b G V F b n R y a W V z I C 8 + P C 9 J d G V t P j x J d G V t P j x J d G V t T G 9 j Y X R p b 2 4 + P E l 0 Z W 1 U e X B l P k Z v c m 1 1 b G E 8 L 0 l 0 Z W 1 U e X B l P j x J d G V t U G F 0 a D 5 T Z W N 0 a W 9 u M S 8 z X 1 N v Y 2 l h b F 9 F b X B s b 3 k l Q z M l Q T k l M j B l J T I w c y U y M C g y K S 9 F b i 1 0 J U M z J U F B d G V z J T I w c H J v b X V z P C 9 J d G V t U G F 0 a D 4 8 L 0 l 0 Z W 1 M b 2 N h d G l v b j 4 8 U 3 R h Y m x l R W 5 0 c m l l c y A v P j w v S X R l b T 4 8 S X R l b T 4 8 S X R l b U x v Y 2 F 0 a W 9 u P j x J d G V t V H l w Z T 5 G b 3 J t d W x h P C 9 J d G V t V H l w Z T 4 8 S X R l b V B h d G g + U 2 V j d G l v b j E v M 1 9 T b 2 N p Y W x f R W 1 w b G 9 5 J U M z J U E 5 J T I w Z S U y M H M l M j A o M i k v V H l w Z S U y M G 1 v Z G l m a S V D M y V B O T w v S X R l b V B h d G g + P C 9 J d G V t T G 9 j Y X R p b 2 4 + P F N 0 Y W J s Z U V u d H J p Z X M g L z 4 8 L 0 l 0 Z W 0 + P C 9 J d G V t c z 4 8 L 0 x v Y 2 F s U G F j a 2 F n Z U 1 l d G F k Y X R h R m l s Z T 4 W A A A A U E s F B g A A A A A A A A A A A A A A A A A A A A A A A N o A A A A B A A A A 0 I y d 3 w E V 0 R G M e g D A T 8 K X 6 w E A A A C k L 6 s j n F e t R L E 3 P c E A E J t R A A A A A A I A A A A A A A N m A A D A A A A A E A A A A D U P R p U h J B m e 8 9 g j J A T Q j 0 k A A A A A B I A A A K A A A A A Q A A A A b s u / 2 q J 7 Z l z g W O B x i 8 E 4 P V A A A A C 1 P e E h F 3 m 6 W p f Q w S d Y 4 6 K z K V L B K j 8 Z U I 1 U D H Y V K 2 t u 9 s i a L E 7 T F U U k 4 O q s 7 W w v T x G Q 4 2 C N 4 B y d l P F l A t D R U 9 Q K 6 W f x c f c q k A d P Y t S 9 K x k 6 E B Q A A A B 1 v T 1 f O H J J j M 7 j P n s 3 + 9 p p R m f + F w = = < / D a t a M a s h u p > 
</file>

<file path=customXml/item2.xml><?xml version="1.0" encoding="utf-8"?>
<ct:contentTypeSchema xmlns:ct="http://schemas.microsoft.com/office/2006/metadata/contentType" xmlns:ma="http://schemas.microsoft.com/office/2006/metadata/properties/metaAttributes" ct:_="" ma:_="" ma:contentTypeName="Document" ma:contentTypeID="0x010100E1F8E22E1676D342B168B6EA6AF87CCE" ma:contentTypeVersion="18" ma:contentTypeDescription="Crée un document." ma:contentTypeScope="" ma:versionID="e3fce634ae288c6129c8aa8179e00728">
  <xsd:schema xmlns:xsd="http://www.w3.org/2001/XMLSchema" xmlns:xs="http://www.w3.org/2001/XMLSchema" xmlns:p="http://schemas.microsoft.com/office/2006/metadata/properties" xmlns:ns2="980851cb-b1bf-45be-8ca8-52346257625a" xmlns:ns3="54f43169-2dda-4c20-9542-5c4b3137cf7d" xmlns:ns4="646edc4a-20a2-4b2a-ae2d-e944b8755f4d" targetNamespace="http://schemas.microsoft.com/office/2006/metadata/properties" ma:root="true" ma:fieldsID="38218842f53e764ab87c3f1b1340d2e2" ns2:_="" ns3:_="" ns4:_="">
    <xsd:import namespace="980851cb-b1bf-45be-8ca8-52346257625a"/>
    <xsd:import namespace="54f43169-2dda-4c20-9542-5c4b3137cf7d"/>
    <xsd:import namespace="646edc4a-20a2-4b2a-ae2d-e944b8755f4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0851cb-b1bf-45be-8ca8-523462576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72be92d5-a8f5-4c82-bef9-59ee16e2a4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4f43169-2dda-4c20-9542-5c4b3137cf7d"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6edc4a-20a2-4b2a-ae2d-e944b8755f4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9e96282-57a6-4d23-b4f2-46d4a55993da}" ma:internalName="TaxCatchAll" ma:showField="CatchAllData" ma:web="54f43169-2dda-4c20-9542-5c4b3137cf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0851cb-b1bf-45be-8ca8-52346257625a">
      <Terms xmlns="http://schemas.microsoft.com/office/infopath/2007/PartnerControls"/>
    </lcf76f155ced4ddcb4097134ff3c332f>
    <TaxCatchAll xmlns="646edc4a-20a2-4b2a-ae2d-e944b8755f4d"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A5D5B6-19F9-421E-ADC5-63F6A68755CF}">
  <ds:schemaRefs>
    <ds:schemaRef ds:uri="http://schemas.microsoft.com/DataMashup"/>
  </ds:schemaRefs>
</ds:datastoreItem>
</file>

<file path=customXml/itemProps2.xml><?xml version="1.0" encoding="utf-8"?>
<ds:datastoreItem xmlns:ds="http://schemas.openxmlformats.org/officeDocument/2006/customXml" ds:itemID="{89A1325B-B7B3-4085-90CE-864976E53F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0851cb-b1bf-45be-8ca8-52346257625a"/>
    <ds:schemaRef ds:uri="54f43169-2dda-4c20-9542-5c4b3137cf7d"/>
    <ds:schemaRef ds:uri="646edc4a-20a2-4b2a-ae2d-e944b8755f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4325F4-BB7C-4913-8BA7-34046E8F85E8}">
  <ds:schemaRefs>
    <ds:schemaRef ds:uri="http://schemas.microsoft.com/office/2006/documentManagement/types"/>
    <ds:schemaRef ds:uri="http://schemas.microsoft.com/office/infopath/2007/PartnerControls"/>
    <ds:schemaRef ds:uri="http://schemas.microsoft.com/office/2006/metadata/properties"/>
    <ds:schemaRef ds:uri="http://purl.org/dc/elements/1.1/"/>
    <ds:schemaRef ds:uri="http://purl.org/dc/terms/"/>
    <ds:schemaRef ds:uri="http://www.w3.org/XML/1998/namespace"/>
    <ds:schemaRef ds:uri="http://purl.org/dc/dcmitype/"/>
    <ds:schemaRef ds:uri="http://schemas.openxmlformats.org/package/2006/metadata/core-properties"/>
    <ds:schemaRef ds:uri="18e28264-1c5d-4693-9d64-fde2fd589a61"/>
    <ds:schemaRef ds:uri="980851cb-b1bf-45be-8ca8-52346257625a"/>
    <ds:schemaRef ds:uri="646edc4a-20a2-4b2a-ae2d-e944b8755f4d"/>
  </ds:schemaRefs>
</ds:datastoreItem>
</file>

<file path=customXml/itemProps4.xml><?xml version="1.0" encoding="utf-8"?>
<ds:datastoreItem xmlns:ds="http://schemas.openxmlformats.org/officeDocument/2006/customXml" ds:itemID="{F14090FD-BD5B-4E9B-98FC-4C8F61A0720D}">
  <ds:schemaRefs>
    <ds:schemaRef ds:uri="http://schemas.microsoft.com/sharepoint/v3/contenttype/forms"/>
  </ds:schemaRefs>
</ds:datastoreItem>
</file>

<file path=docMetadata/LabelInfo.xml><?xml version="1.0" encoding="utf-8"?>
<clbl:labelList xmlns:clbl="http://schemas.microsoft.com/office/2020/mipLabelMetadata">
  <clbl:label id="{c21157ca-bce3-41a8-8aa7-a23c4639610a}" enabled="0" method="" siteId="{c21157ca-bce3-41a8-8aa7-a23c4639610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Cover</vt:lpstr>
      <vt:lpstr>Environment</vt:lpstr>
      <vt:lpstr>Clients</vt:lpstr>
      <vt:lpstr>Employees</vt:lpstr>
      <vt:lpstr>Community</vt:lpstr>
      <vt:lpstr>Governance</vt:lpstr>
      <vt:lpstr>Clients!Zone_d_impression</vt:lpstr>
      <vt:lpstr>Community!Zone_d_impression</vt:lpstr>
      <vt:lpstr>Cover!Zone_d_impression</vt:lpstr>
      <vt:lpstr>Employees!Zone_d_impression</vt:lpstr>
      <vt:lpstr>Environment!Zone_d_impression</vt:lpstr>
      <vt:lpstr>Governance!Zone_d_impression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Guimont, Corinne</dc:creator>
  <cp:keywords/>
  <dc:description/>
  <cp:lastModifiedBy>Hallahan Pilotte, Elizabeth</cp:lastModifiedBy>
  <cp:revision/>
  <dcterms:created xsi:type="dcterms:W3CDTF">2021-03-31T19:55:49Z</dcterms:created>
  <dcterms:modified xsi:type="dcterms:W3CDTF">2025-03-12T20:42:54Z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0x010100E1F8E22E1676D342B168B6EA6AF87CCE</vt:lpwstr>
  </property>
  <property fmtid="{D5CDD505-2E9C-101B-9397-08002B2CF9AE}" pid="3" name="MediaServiceImageTags">
    <vt:lpwstr/>
  </property>
  <property fmtid="{D5CDD505-2E9C-101B-9397-08002B2CF9AE}" pid="4" name="JCWorkbookID">
    <vt:lpwstr>690c7c1e-4c78-455a-a2b8-6a23ec836abe</vt:lpwstr>
  </property>
</Properties>
</file>